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Aneta Babayan\Downloads\"/>
    </mc:Choice>
  </mc:AlternateContent>
  <xr:revisionPtr revIDLastSave="0" documentId="13_ncr:1_{16D5094C-512C-483C-8799-949FEF8D05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ԳՊ փոփոխություն 5" sheetId="1" r:id="rId1"/>
  </sheets>
  <definedNames>
    <definedName name="_xlnm._FilterDatabase" localSheetId="0" hidden="1">'ԳՊ փոփոխություն 5'!$A$1:$A$381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2" i="1" l="1"/>
  <c r="F161" i="1"/>
  <c r="F160" i="1"/>
  <c r="F159" i="1"/>
  <c r="F158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3" i="1"/>
  <c r="F142" i="1"/>
  <c r="F141" i="1"/>
  <c r="F140" i="1"/>
  <c r="F139" i="1"/>
  <c r="F137" i="1"/>
  <c r="F136" i="1"/>
  <c r="F135" i="1"/>
  <c r="F133" i="1"/>
  <c r="F130" i="1"/>
  <c r="F129" i="1"/>
  <c r="F128" i="1"/>
  <c r="F126" i="1"/>
  <c r="F125" i="1"/>
  <c r="F124" i="1"/>
  <c r="F117" i="1"/>
  <c r="F115" i="1"/>
  <c r="F114" i="1"/>
  <c r="F112" i="1"/>
  <c r="F111" i="1"/>
  <c r="F110" i="1"/>
  <c r="F109" i="1"/>
  <c r="F108" i="1"/>
  <c r="F107" i="1"/>
  <c r="F106" i="1"/>
  <c r="F105" i="1"/>
  <c r="F103" i="1"/>
  <c r="F102" i="1"/>
  <c r="F85" i="1"/>
  <c r="F83" i="1"/>
  <c r="F82" i="1"/>
  <c r="F81" i="1"/>
  <c r="F80" i="1"/>
  <c r="F79" i="1"/>
  <c r="F78" i="1"/>
  <c r="F77" i="1"/>
  <c r="F76" i="1"/>
  <c r="F75" i="1"/>
  <c r="F74" i="1"/>
  <c r="F73" i="1"/>
  <c r="F72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</calcChain>
</file>

<file path=xl/sharedStrings.xml><?xml version="1.0" encoding="utf-8"?>
<sst xmlns="http://schemas.openxmlformats.org/spreadsheetml/2006/main" count="479" uniqueCount="196">
  <si>
    <t>Հաստատում եմ`</t>
  </si>
  <si>
    <t xml:space="preserve">«ԵԿՆ ԾԻԳ» ՀՈԱԿ-ի  </t>
  </si>
  <si>
    <t xml:space="preserve">Տնօրենի ժամանակավոր պաշտոնակատար՝ </t>
  </si>
  <si>
    <t>Ա. Բաբայան</t>
  </si>
  <si>
    <t>Երևան քաղաքի 2025թ. բյուջեի միջոցներով նախատեսվող</t>
  </si>
  <si>
    <t>Պատվիրատուն`</t>
  </si>
  <si>
    <t>«ԵԿՆ ԾԻԳ» ՀՈԱԿ</t>
  </si>
  <si>
    <t>(ըստ բյուջետային ծախսերի գործառնական և տնտեսագիտական դասակարգման)</t>
  </si>
  <si>
    <t>Ծրագիրը`</t>
  </si>
  <si>
    <t>Անվանումը`</t>
  </si>
  <si>
    <t>«Սուբսիդիաներ ոչ ֆինանսական պետական (համայնքային) կազմակերպություններին»</t>
  </si>
  <si>
    <t>բաժին՝  04</t>
  </si>
  <si>
    <t>խումբ՝ 9</t>
  </si>
  <si>
    <t>դաս՝ 1</t>
  </si>
  <si>
    <t xml:space="preserve">Գնման առարկայի </t>
  </si>
  <si>
    <t>միավորի գինը</t>
  </si>
  <si>
    <t>Քանակը</t>
  </si>
  <si>
    <t>անվանումը</t>
  </si>
  <si>
    <t>Նոթատետրեր</t>
  </si>
  <si>
    <t>ՄԱ</t>
  </si>
  <si>
    <t>հատ</t>
  </si>
  <si>
    <t>Կպչուն թերթիկներ նշումների համար</t>
  </si>
  <si>
    <t>Արագակարներ</t>
  </si>
  <si>
    <t>30192121</t>
  </si>
  <si>
    <t>Գրիչ, գնդիկավոր</t>
  </si>
  <si>
    <t>Գրիչ, գելային</t>
  </si>
  <si>
    <t>Սոսնձամատիտ, գրասենյակային</t>
  </si>
  <si>
    <t>Կազմարարական զսպանակներ</t>
  </si>
  <si>
    <t>Գծանշիչ</t>
  </si>
  <si>
    <t>Կազմ, լամինացիայի թաղանթ, A4 ձևաչափի</t>
  </si>
  <si>
    <t>Էջաբաժանիչ</t>
  </si>
  <si>
    <t>Ուղղիչ հեղուկներ</t>
  </si>
  <si>
    <t>Ուղղիչ գրիչներ</t>
  </si>
  <si>
    <t>Գրենական պիտույքների դասավորման հարմարանքներ և պարագաներ</t>
  </si>
  <si>
    <t>Փաստաթղթերի համար նախատեսված, սեղանի վրա դրվող դարակաշարեր</t>
  </si>
  <si>
    <t>Կարիչի մետաղալարե կապեր, մեծ</t>
  </si>
  <si>
    <t>տուփ</t>
  </si>
  <si>
    <t>Կարիչի մետաղալարե կապեր, փոքր</t>
  </si>
  <si>
    <t>Կարիչի մետաղալարե կապեր, միջին</t>
  </si>
  <si>
    <t>Թղթապանակ</t>
  </si>
  <si>
    <t>Թղթապանակ, պոլիմերային թաղանթ, ֆայլ</t>
  </si>
  <si>
    <t>Թղթապանակ, թելով, թղթյա</t>
  </si>
  <si>
    <t>Կարիչ, մինչև 20 թերթի համար</t>
  </si>
  <si>
    <t>Կարիչ, 20-50 թերթի համար</t>
  </si>
  <si>
    <t>Կարիչ, 50-ից ավելի թերթի համար</t>
  </si>
  <si>
    <t>Դակիչ, մեծ</t>
  </si>
  <si>
    <t>Դակիչ, միջին</t>
  </si>
  <si>
    <t>Ապակարիչ</t>
  </si>
  <si>
    <t>Թուղթ՝ A4 ֆորմատի</t>
  </si>
  <si>
    <t>Թուղթ՝ A3 ֆորմատի</t>
  </si>
  <si>
    <t>Հատուկ Ա4 ծրար</t>
  </si>
  <si>
    <t>Հատուկ Ա6 ծրար</t>
  </si>
  <si>
    <t>Նամակի ծրար, A5 ձևաչափի</t>
  </si>
  <si>
    <t>Թուղթ նշումների, սոսնձվածքով</t>
  </si>
  <si>
    <t>Թուղթ նշումների, տրցակներով</t>
  </si>
  <si>
    <t>Դանակ՝ գրասենյակային</t>
  </si>
  <si>
    <t>Մկրատ, գրասենյակային</t>
  </si>
  <si>
    <t>Ամրակ, փոքր</t>
  </si>
  <si>
    <t>Ամրակ, մեծ</t>
  </si>
  <si>
    <t>Սեղմակ, փոքր</t>
  </si>
  <si>
    <t>Սեղմակ, միջին</t>
  </si>
  <si>
    <t>Սեղմակ, մեծ</t>
  </si>
  <si>
    <t>Քանոն, պլաստիկ</t>
  </si>
  <si>
    <t>Տնտեսական ապրանքներ</t>
  </si>
  <si>
    <t>Պատվերով տպագրվող նյութեր</t>
  </si>
  <si>
    <t>09132200</t>
  </si>
  <si>
    <t>Բենզին, ռեգուլյար</t>
  </si>
  <si>
    <t>լիտր</t>
  </si>
  <si>
    <t>39221190</t>
  </si>
  <si>
    <t>Դյուրակիր համակարգիչներ</t>
  </si>
  <si>
    <t>ԳՀ</t>
  </si>
  <si>
    <t>Համակարգչային մոնիտոր</t>
  </si>
  <si>
    <t>Լեդ էկրան իր համակարգիչով</t>
  </si>
  <si>
    <t>Մկնիկ, համակարգչային, անլար</t>
  </si>
  <si>
    <t>30237460</t>
  </si>
  <si>
    <t>Համակարգչային ստեղնաշարեր</t>
  </si>
  <si>
    <t>Տեղեկությունների պահպանման կրիչներ</t>
  </si>
  <si>
    <t>Ֆլեշ հիշողություն</t>
  </si>
  <si>
    <t>Արխիվի դարակաշարեր</t>
  </si>
  <si>
    <t>Աթոռ՝ ղեկավարի</t>
  </si>
  <si>
    <t>Աթոռ՝ գրասենյակային</t>
  </si>
  <si>
    <t>Գրասեղաններ</t>
  </si>
  <si>
    <t>Գրապահարաններ</t>
  </si>
  <si>
    <t>Դիսպենսերներ</t>
  </si>
  <si>
    <t>IP հեռախոսներ</t>
  </si>
  <si>
    <t>65311100</t>
  </si>
  <si>
    <t>Էլեկտրականության բաշխում</t>
  </si>
  <si>
    <t>Կվտ/ժ</t>
  </si>
  <si>
    <t>64211100</t>
  </si>
  <si>
    <t>դրամ</t>
  </si>
  <si>
    <t>72400000</t>
  </si>
  <si>
    <t>64111200</t>
  </si>
  <si>
    <t>Փոստային ծառայություններ՝ կապված նամակների հետ</t>
  </si>
  <si>
    <t>64120000</t>
  </si>
  <si>
    <t>Սուրհանդակային ծառայություններ</t>
  </si>
  <si>
    <t>70311200</t>
  </si>
  <si>
    <t>50111130</t>
  </si>
  <si>
    <t>Ավտոմեքենաների վերանորոգման ծառայություններ</t>
  </si>
  <si>
    <t>Խորհրդատվության ծառայություններ</t>
  </si>
  <si>
    <t>Գրավոր թարգմանության ծառայություն</t>
  </si>
  <si>
    <t>Վեբ կայքի ստեղծման և սպասարկման ծառայություններ</t>
  </si>
  <si>
    <t>Համացանցային էջերի հոսթինգի ծառայություններ</t>
  </si>
  <si>
    <t>72411700</t>
  </si>
  <si>
    <t>Դոմենային անվանումներ</t>
  </si>
  <si>
    <t xml:space="preserve">Թերթերում հայտարարությունների տպագրման ծառայություն </t>
  </si>
  <si>
    <t>92421100/1</t>
  </si>
  <si>
    <t>92421100/2</t>
  </si>
  <si>
    <t>92421100/3</t>
  </si>
  <si>
    <t>72411110/1</t>
  </si>
  <si>
    <t>Կայքէջերում հայտարարությունների տեղադրման ծառայություններ</t>
  </si>
  <si>
    <t>72411110/2</t>
  </si>
  <si>
    <t>ՈՒսումնական մասնագիտական ձեռնարկների հետ կապված ծառայություններ</t>
  </si>
  <si>
    <t xml:space="preserve">Հաշվապահական համակարգչային ծրագրային փաթեթներ </t>
  </si>
  <si>
    <t>48441300/1</t>
  </si>
  <si>
    <t>48441300/2</t>
  </si>
  <si>
    <t>50311120</t>
  </si>
  <si>
    <t>Համակարգչային սարքերի պահպանման և վերանորոգման ծառայություններ</t>
  </si>
  <si>
    <t>72611100</t>
  </si>
  <si>
    <t>Համակարգչային տեխնիկական օժանդակման ծառայություններ /քարթրիջների լիցքավորման ծառայություններ/</t>
  </si>
  <si>
    <t xml:space="preserve"> Հավելվածների ծրագրային ապահովման մշակման ծառայություններ</t>
  </si>
  <si>
    <t xml:space="preserve"> Փորձաքննության ծառայություններ</t>
  </si>
  <si>
    <t>50531140/1</t>
  </si>
  <si>
    <t>50531140/2</t>
  </si>
  <si>
    <t>50531140/3</t>
  </si>
  <si>
    <t>50531140/4</t>
  </si>
  <si>
    <t>Աուդիտորական ծառայություններ</t>
  </si>
  <si>
    <t>Գույքագրման ծառայություններ</t>
  </si>
  <si>
    <t>79111200</t>
  </si>
  <si>
    <t>Ներկայացուցչական ծառայություններ</t>
  </si>
  <si>
    <t>Աշխատակիցների վերապատրաստման ծառայություններ</t>
  </si>
  <si>
    <t>Գործարար միջոցառումների կազմակերպման ծառայություններ</t>
  </si>
  <si>
    <t>Փոխադրամիջոցների հետ կապված ապահովագրական ծառայություններ</t>
  </si>
  <si>
    <t>66511170/1</t>
  </si>
  <si>
    <t>66511170/2</t>
  </si>
  <si>
    <t>66511170/3</t>
  </si>
  <si>
    <t>Մասնագիտացված կազմակերպությունների կողմից մատուցվող ծառայություններ</t>
  </si>
  <si>
    <t>Ալյ ծառայություններ</t>
  </si>
  <si>
    <t>30211200/3</t>
  </si>
  <si>
    <t>Ֆինանսական խորհրդատվության ծառայություններ</t>
  </si>
  <si>
    <t>66171100/1</t>
  </si>
  <si>
    <t>85311190/1</t>
  </si>
  <si>
    <t xml:space="preserve"> </t>
  </si>
  <si>
    <t>«Ներդրումային ծրագրերի իրականացում»</t>
  </si>
  <si>
    <t>ծրագիր` «Ներդրումային ծրագրերի իրականացում»</t>
  </si>
  <si>
    <t>Միջանցիկ ծածկագիրը՝ ըստ ԳՄԱ դասկարագման</t>
  </si>
  <si>
    <t>ԱՊՐԱՆՔՆԵՐ</t>
  </si>
  <si>
    <t>ԾԱՌԱՅՈՒԹՅՈՒՆՆԵՐ</t>
  </si>
  <si>
    <t>Գնման ձևը</t>
  </si>
  <si>
    <t>Չափի միավորը</t>
  </si>
  <si>
    <t xml:space="preserve">Գումարը 
(դրամ) </t>
  </si>
  <si>
    <t>30211200/4</t>
  </si>
  <si>
    <t>30211220/1</t>
  </si>
  <si>
    <t>Սեղանի համակարգիչներ</t>
  </si>
  <si>
    <t>30237490/1</t>
  </si>
  <si>
    <t>30237490/2</t>
  </si>
  <si>
    <t>30211170/1</t>
  </si>
  <si>
    <t>30211170/2</t>
  </si>
  <si>
    <t>30211170/3</t>
  </si>
  <si>
    <t>30211170/4</t>
  </si>
  <si>
    <t>30211170/5</t>
  </si>
  <si>
    <t>30211170/6</t>
  </si>
  <si>
    <t>30211170/7</t>
  </si>
  <si>
    <t xml:space="preserve">Մինիհամակարգչային սարքեր </t>
  </si>
  <si>
    <t>32551160/1</t>
  </si>
  <si>
    <t>Հեռախոսային սարքեր</t>
  </si>
  <si>
    <t xml:space="preserve"> Անխափան սնուցման աղբյուրներ</t>
  </si>
  <si>
    <t>31151120/1</t>
  </si>
  <si>
    <t>03121210/1</t>
  </si>
  <si>
    <t>92421100/4</t>
  </si>
  <si>
    <t>30231300/1</t>
  </si>
  <si>
    <t>Առաջնորդման և խորհրդատվության ծառայություններ</t>
  </si>
  <si>
    <t>79411140/1</t>
  </si>
  <si>
    <t>79111100/1</t>
  </si>
  <si>
    <t>79411140/2</t>
  </si>
  <si>
    <t>Մարդկային ռեսուրսների կառավարման խորհրդատվական ծառայություններ</t>
  </si>
  <si>
    <t>Իրավական խորհրդատվության ծառայություններ</t>
  </si>
  <si>
    <t>ԷԱՃ</t>
  </si>
  <si>
    <t>79111100/2</t>
  </si>
  <si>
    <t>39111180/1</t>
  </si>
  <si>
    <t>85311190/2</t>
  </si>
  <si>
    <t>ԳՆՈՒՄՆԵՐԻ ՓՈՓՈԽՎԱԾ ՊԼԱՆ N 5</t>
  </si>
  <si>
    <t xml:space="preserve"> տպագրական և առաքման ծառայություններ</t>
  </si>
  <si>
    <t>Խմելու ջրի տարաներ*</t>
  </si>
  <si>
    <t xml:space="preserve"> Հպումով կառավարվող էկրաններ</t>
  </si>
  <si>
    <t xml:space="preserve"> Ծաղկային կոմպոզիցիաներ</t>
  </si>
  <si>
    <t>Հանրային հեռախոսային ծառայություններ**</t>
  </si>
  <si>
    <t>Համացանցային ծառայություններ ***</t>
  </si>
  <si>
    <t>Տարածքների վարձակալության ծառայություններ ****</t>
  </si>
  <si>
    <t>Տաքսի ծառայություն</t>
  </si>
  <si>
    <t>90911210</t>
  </si>
  <si>
    <t>դիսպենսերների  մաքրման  ծառայություններ /5 հատ/</t>
  </si>
  <si>
    <t xml:space="preserve"> իրավական խորհրդատվության ծառայություններ</t>
  </si>
  <si>
    <t>Կայքէջերում հայտարարությունների տեղադրման ծառայություններ*****</t>
  </si>
  <si>
    <t>79631200/1</t>
  </si>
  <si>
    <t>Կանոնավոր օդային փոխադրման ծառայություն (ավիատոմս)******</t>
  </si>
  <si>
    <t>Նավիգացիոն ծառայություններ*******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</si>
</sst>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_-* #,##0.00\ _դ_ր_._-;\-* #,##0.00\ _դ_ր_._-;_-* &quot;-&quot;??\ _դ_ր_._-;_-@_-"/>
  </numFmts>
  <fonts count="19">
    <font>
      <sz val="10"/>
      <name val="Arial"/>
      <charset val="204"/>
    </font>
    <font>
      <sz val="10"/>
      <name val="GHEA Grapalat"/>
      <family val="3"/>
    </font>
    <font>
      <b/>
      <sz val="10"/>
      <name val="GHEA Grapalat"/>
      <family val="3"/>
    </font>
    <font>
      <b/>
      <sz val="10"/>
      <name val="Gea grapalat"/>
      <charset val="204"/>
    </font>
    <font>
      <sz val="12"/>
      <name val="Gea grapalat"/>
      <charset val="204"/>
    </font>
    <font>
      <b/>
      <sz val="11"/>
      <name val="Gea grapalat"/>
      <charset val="204"/>
    </font>
    <font>
      <sz val="11"/>
      <color theme="1"/>
      <name val="Gea Grapalat"/>
      <charset val="204"/>
    </font>
    <font>
      <sz val="10"/>
      <name val="Arial"/>
      <family val="2"/>
      <charset val="204"/>
    </font>
    <font>
      <sz val="11"/>
      <name val="Gea grapalat"/>
      <charset val="204"/>
    </font>
    <font>
      <sz val="8"/>
      <name val="Arial"/>
      <family val="2"/>
      <charset val="204"/>
    </font>
    <font>
      <sz val="10"/>
      <name val="Arial"/>
      <family val="2"/>
    </font>
    <font>
      <sz val="11"/>
      <name val="Calibri"/>
      <family val="2"/>
    </font>
    <font>
      <sz val="11"/>
      <name val="Arial LatArm"/>
      <family val="2"/>
    </font>
    <font>
      <b/>
      <sz val="11"/>
      <color theme="1"/>
      <name val="Gea Grapalat"/>
    </font>
    <font>
      <b/>
      <sz val="11"/>
      <name val="Gea Grapalat"/>
    </font>
    <font>
      <b/>
      <sz val="11"/>
      <color theme="1"/>
      <name val="Gea Grapalat"/>
      <charset val="204"/>
    </font>
    <font>
      <sz val="11"/>
      <color theme="1"/>
      <name val="Gea Grapalat"/>
    </font>
    <font>
      <sz val="11"/>
      <name val="Gea Grapalat"/>
    </font>
    <font>
      <b/>
      <sz val="12"/>
      <name val="Gea grapalat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5" fontId="7" fillId="0" borderId="0" applyFont="0" applyFill="0" applyBorder="0" applyAlignment="0" applyProtection="0"/>
    <xf numFmtId="0" fontId="10" fillId="0" borderId="0"/>
  </cellStyleXfs>
  <cellXfs count="56">
    <xf numFmtId="0" fontId="0" fillId="0" borderId="0" xfId="0"/>
    <xf numFmtId="37" fontId="8" fillId="0" borderId="7" xfId="1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37" fontId="4" fillId="0" borderId="0" xfId="0" applyNumberFormat="1" applyFont="1"/>
    <xf numFmtId="0" fontId="1" fillId="0" borderId="0" xfId="0" applyFont="1"/>
    <xf numFmtId="37" fontId="6" fillId="0" borderId="7" xfId="1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8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wrapText="1"/>
    </xf>
    <xf numFmtId="49" fontId="11" fillId="0" borderId="0" xfId="0" applyNumberFormat="1" applyFont="1" applyAlignment="1">
      <alignment horizontal="left" vertical="center"/>
    </xf>
    <xf numFmtId="0" fontId="8" fillId="2" borderId="6" xfId="2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6" fillId="2" borderId="6" xfId="2" applyFont="1" applyFill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 wrapText="1"/>
    </xf>
    <xf numFmtId="0" fontId="5" fillId="2" borderId="4" xfId="2" applyFont="1" applyFill="1" applyBorder="1" applyAlignment="1">
      <alignment horizontal="left" vertical="center" wrapText="1"/>
    </xf>
    <xf numFmtId="0" fontId="16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37" fontId="6" fillId="0" borderId="7" xfId="0" applyNumberFormat="1" applyFont="1" applyBorder="1" applyAlignment="1">
      <alignment horizontal="right" vertical="center" wrapText="1"/>
    </xf>
    <xf numFmtId="37" fontId="6" fillId="0" borderId="7" xfId="0" applyNumberFormat="1" applyFont="1" applyBorder="1" applyAlignment="1">
      <alignment horizontal="center" vertical="center" wrapText="1"/>
    </xf>
    <xf numFmtId="37" fontId="8" fillId="0" borderId="7" xfId="0" applyNumberFormat="1" applyFont="1" applyBorder="1" applyAlignment="1">
      <alignment horizontal="right" vertical="center" wrapText="1"/>
    </xf>
    <xf numFmtId="37" fontId="8" fillId="0" borderId="7" xfId="0" applyNumberFormat="1" applyFont="1" applyBorder="1" applyAlignment="1">
      <alignment horizontal="center" vertical="center" wrapText="1"/>
    </xf>
    <xf numFmtId="14" fontId="6" fillId="0" borderId="7" xfId="0" applyNumberFormat="1" applyFont="1" applyBorder="1" applyAlignment="1">
      <alignment horizontal="center" vertical="center" wrapText="1"/>
    </xf>
    <xf numFmtId="37" fontId="5" fillId="0" borderId="7" xfId="0" applyNumberFormat="1" applyFont="1" applyBorder="1" applyAlignment="1">
      <alignment horizontal="center" vertical="center" wrapText="1"/>
    </xf>
    <xf numFmtId="39" fontId="8" fillId="0" borderId="7" xfId="1" applyNumberFormat="1" applyFont="1" applyFill="1" applyBorder="1" applyAlignment="1">
      <alignment horizontal="right" vertical="center"/>
    </xf>
    <xf numFmtId="37" fontId="14" fillId="0" borderId="7" xfId="1" applyNumberFormat="1" applyFont="1" applyFill="1" applyBorder="1" applyAlignment="1">
      <alignment horizontal="right" vertical="center"/>
    </xf>
    <xf numFmtId="37" fontId="5" fillId="0" borderId="7" xfId="1" applyNumberFormat="1" applyFont="1" applyFill="1" applyBorder="1" applyAlignment="1">
      <alignment horizontal="right" vertical="center"/>
    </xf>
    <xf numFmtId="37" fontId="17" fillId="0" borderId="7" xfId="1" applyNumberFormat="1" applyFont="1" applyFill="1" applyBorder="1" applyAlignment="1">
      <alignment horizontal="right" vertical="center"/>
    </xf>
    <xf numFmtId="37" fontId="13" fillId="0" borderId="7" xfId="1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8" fillId="0" borderId="7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81"/>
  <sheetViews>
    <sheetView tabSelected="1" zoomScale="85" zoomScaleNormal="85" zoomScaleSheetLayoutView="100" workbookViewId="0">
      <selection activeCell="G5" sqref="G5:H9"/>
    </sheetView>
  </sheetViews>
  <sheetFormatPr defaultRowHeight="12.75"/>
  <cols>
    <col min="1" max="1" width="21.140625" customWidth="1"/>
    <col min="2" max="2" width="51" customWidth="1"/>
    <col min="3" max="3" width="17" customWidth="1"/>
    <col min="4" max="4" width="9.85546875" customWidth="1"/>
    <col min="5" max="5" width="18.7109375" customWidth="1"/>
    <col min="6" max="6" width="19.7109375" customWidth="1"/>
    <col min="7" max="7" width="10" customWidth="1"/>
    <col min="8" max="8" width="14.7109375" customWidth="1"/>
  </cols>
  <sheetData>
    <row r="1" spans="1:10" s="6" customFormat="1" ht="13.5">
      <c r="G1" s="11"/>
      <c r="I1" s="11" t="s">
        <v>0</v>
      </c>
    </row>
    <row r="2" spans="1:10" s="6" customFormat="1" ht="13.5">
      <c r="G2" s="6" t="s">
        <v>1</v>
      </c>
    </row>
    <row r="3" spans="1:10" s="6" customFormat="1" ht="13.5">
      <c r="G3" s="6" t="s">
        <v>2</v>
      </c>
    </row>
    <row r="4" spans="1:10" s="6" customFormat="1" ht="13.5"/>
    <row r="5" spans="1:10" s="6" customFormat="1" ht="13.5">
      <c r="G5" s="42"/>
      <c r="H5" s="42"/>
    </row>
    <row r="6" spans="1:10" s="6" customFormat="1" ht="13.5">
      <c r="G6" s="42"/>
      <c r="H6" s="42"/>
    </row>
    <row r="7" spans="1:10" s="6" customFormat="1" ht="13.5">
      <c r="G7" s="42"/>
      <c r="H7" s="42"/>
    </row>
    <row r="8" spans="1:10" s="6" customFormat="1" ht="13.5">
      <c r="G8" s="42"/>
      <c r="H8" s="42"/>
    </row>
    <row r="9" spans="1:10" s="6" customFormat="1" ht="13.5">
      <c r="G9" s="42"/>
      <c r="H9" s="42"/>
    </row>
    <row r="10" spans="1:10" s="6" customFormat="1" ht="13.5"/>
    <row r="11" spans="1:10" s="6" customFormat="1" ht="13.5"/>
    <row r="12" spans="1:10" s="6" customFormat="1" ht="13.5">
      <c r="I12" s="6" t="s">
        <v>3</v>
      </c>
    </row>
    <row r="13" spans="1:10" s="6" customFormat="1" ht="13.5">
      <c r="H13" s="11"/>
      <c r="I13" s="12" t="s">
        <v>141</v>
      </c>
    </row>
    <row r="14" spans="1:10" s="6" customFormat="1" ht="13.5"/>
    <row r="15" spans="1:10" s="6" customFormat="1" ht="14.25">
      <c r="A15" s="43" t="s">
        <v>180</v>
      </c>
      <c r="B15" s="43"/>
      <c r="C15" s="43"/>
      <c r="D15" s="43"/>
      <c r="E15" s="43"/>
      <c r="F15" s="43"/>
      <c r="G15" s="43"/>
      <c r="H15" s="43"/>
      <c r="I15" s="43"/>
      <c r="J15" s="43"/>
    </row>
    <row r="16" spans="1:10" s="6" customFormat="1" ht="13.5">
      <c r="A16" s="42" t="s">
        <v>4</v>
      </c>
      <c r="B16" s="42"/>
      <c r="C16" s="42"/>
      <c r="D16" s="42"/>
      <c r="E16" s="42"/>
      <c r="F16" s="42"/>
      <c r="G16" s="42"/>
      <c r="H16" s="42"/>
      <c r="I16" s="42"/>
      <c r="J16" s="42"/>
    </row>
    <row r="17" spans="1:7" s="6" customFormat="1" ht="13.5"/>
    <row r="18" spans="1:7" s="6" customFormat="1" ht="13.5">
      <c r="A18" s="44" t="s">
        <v>5</v>
      </c>
      <c r="B18" s="44"/>
      <c r="C18" s="6" t="s">
        <v>6</v>
      </c>
    </row>
    <row r="19" spans="1:7" s="6" customFormat="1" ht="13.5">
      <c r="A19" s="6" t="s">
        <v>7</v>
      </c>
    </row>
    <row r="20" spans="1:7" s="6" customFormat="1" ht="13.5">
      <c r="A20" s="44" t="s">
        <v>8</v>
      </c>
      <c r="B20" s="44"/>
      <c r="C20" s="6" t="s">
        <v>142</v>
      </c>
    </row>
    <row r="21" spans="1:7" s="6" customFormat="1" ht="13.5">
      <c r="A21" s="44" t="s">
        <v>9</v>
      </c>
      <c r="B21" s="44"/>
      <c r="C21" s="6" t="s">
        <v>10</v>
      </c>
    </row>
    <row r="22" spans="1:7" s="6" customFormat="1" ht="13.5">
      <c r="A22" s="44" t="s">
        <v>11</v>
      </c>
      <c r="B22" s="44"/>
      <c r="C22" s="6" t="s">
        <v>12</v>
      </c>
      <c r="D22" s="6" t="s">
        <v>13</v>
      </c>
      <c r="E22" s="6" t="s">
        <v>143</v>
      </c>
    </row>
    <row r="23" spans="1:7" s="6" customFormat="1" ht="13.5">
      <c r="A23" s="44"/>
      <c r="B23" s="44"/>
    </row>
    <row r="24" spans="1:7" s="6" customFormat="1" ht="14.25" thickBot="1"/>
    <row r="25" spans="1:7" s="2" customFormat="1" ht="15" customHeight="1">
      <c r="A25" s="50" t="s">
        <v>14</v>
      </c>
      <c r="B25" s="51"/>
      <c r="C25" s="52" t="s">
        <v>147</v>
      </c>
      <c r="D25" s="54" t="s">
        <v>148</v>
      </c>
      <c r="E25" s="54" t="s">
        <v>15</v>
      </c>
      <c r="F25" s="54" t="s">
        <v>149</v>
      </c>
      <c r="G25" s="48" t="s">
        <v>16</v>
      </c>
    </row>
    <row r="26" spans="1:7" s="2" customFormat="1" ht="64.5" customHeight="1">
      <c r="A26" s="27" t="s">
        <v>144</v>
      </c>
      <c r="B26" s="27" t="s">
        <v>17</v>
      </c>
      <c r="C26" s="53"/>
      <c r="D26" s="55"/>
      <c r="E26" s="55"/>
      <c r="F26" s="55"/>
      <c r="G26" s="49"/>
    </row>
    <row r="27" spans="1:7" s="2" customFormat="1" ht="27" customHeight="1">
      <c r="A27" s="45" t="s">
        <v>145</v>
      </c>
      <c r="B27" s="45"/>
      <c r="C27" s="28"/>
      <c r="D27" s="29"/>
      <c r="E27" s="29"/>
      <c r="F27" s="29"/>
      <c r="G27" s="29"/>
    </row>
    <row r="28" spans="1:7" s="2" customFormat="1" ht="15" customHeight="1">
      <c r="A28" s="25">
        <v>22811150</v>
      </c>
      <c r="B28" s="26" t="s">
        <v>18</v>
      </c>
      <c r="C28" s="4" t="s">
        <v>19</v>
      </c>
      <c r="D28" s="4" t="s">
        <v>20</v>
      </c>
      <c r="E28" s="30">
        <v>2000</v>
      </c>
      <c r="F28" s="30">
        <f>E28*G28</f>
        <v>160000</v>
      </c>
      <c r="G28" s="31">
        <v>80</v>
      </c>
    </row>
    <row r="29" spans="1:7" s="2" customFormat="1" ht="15" customHeight="1">
      <c r="A29" s="4">
        <v>22811170</v>
      </c>
      <c r="B29" s="10" t="s">
        <v>21</v>
      </c>
      <c r="C29" s="4" t="s">
        <v>19</v>
      </c>
      <c r="D29" s="4" t="s">
        <v>20</v>
      </c>
      <c r="E29" s="30">
        <v>390</v>
      </c>
      <c r="F29" s="30">
        <f>E29*G29</f>
        <v>7800</v>
      </c>
      <c r="G29" s="31">
        <v>20</v>
      </c>
    </row>
    <row r="30" spans="1:7" s="2" customFormat="1" ht="15" customHeight="1">
      <c r="A30" s="4">
        <v>22851100</v>
      </c>
      <c r="B30" s="10" t="s">
        <v>22</v>
      </c>
      <c r="C30" s="4" t="s">
        <v>19</v>
      </c>
      <c r="D30" s="4" t="s">
        <v>20</v>
      </c>
      <c r="E30" s="30">
        <v>180</v>
      </c>
      <c r="F30" s="30">
        <f>E30*G30</f>
        <v>9000</v>
      </c>
      <c r="G30" s="31">
        <v>50</v>
      </c>
    </row>
    <row r="31" spans="1:7" s="6" customFormat="1" ht="14.25" customHeight="1">
      <c r="A31" s="4" t="s">
        <v>23</v>
      </c>
      <c r="B31" s="10" t="s">
        <v>24</v>
      </c>
      <c r="C31" s="4" t="s">
        <v>19</v>
      </c>
      <c r="D31" s="4" t="s">
        <v>20</v>
      </c>
      <c r="E31" s="30">
        <v>200</v>
      </c>
      <c r="F31" s="30">
        <f>E31*G31</f>
        <v>30000</v>
      </c>
      <c r="G31" s="31">
        <v>150</v>
      </c>
    </row>
    <row r="32" spans="1:7" s="6" customFormat="1" ht="14.25" customHeight="1">
      <c r="A32" s="4">
        <v>30192128</v>
      </c>
      <c r="B32" s="10" t="s">
        <v>25</v>
      </c>
      <c r="C32" s="4" t="s">
        <v>19</v>
      </c>
      <c r="D32" s="4" t="s">
        <v>20</v>
      </c>
      <c r="E32" s="30">
        <v>800</v>
      </c>
      <c r="F32" s="30">
        <f>E32*G32</f>
        <v>16000</v>
      </c>
      <c r="G32" s="31">
        <v>20</v>
      </c>
    </row>
    <row r="33" spans="1:7" s="6" customFormat="1" ht="14.25" customHeight="1">
      <c r="A33" s="4">
        <v>30192710</v>
      </c>
      <c r="B33" s="10" t="s">
        <v>26</v>
      </c>
      <c r="C33" s="4" t="s">
        <v>19</v>
      </c>
      <c r="D33" s="4" t="s">
        <v>20</v>
      </c>
      <c r="E33" s="30">
        <v>400</v>
      </c>
      <c r="F33" s="30">
        <f t="shared" ref="F33:F44" si="0">E33*G33</f>
        <v>10000</v>
      </c>
      <c r="G33" s="31">
        <v>25</v>
      </c>
    </row>
    <row r="34" spans="1:7" s="6" customFormat="1" ht="14.25">
      <c r="A34" s="4">
        <v>30192713</v>
      </c>
      <c r="B34" s="10" t="s">
        <v>27</v>
      </c>
      <c r="C34" s="4" t="s">
        <v>19</v>
      </c>
      <c r="D34" s="4" t="s">
        <v>20</v>
      </c>
      <c r="E34" s="30">
        <v>100</v>
      </c>
      <c r="F34" s="30">
        <f t="shared" si="0"/>
        <v>10000</v>
      </c>
      <c r="G34" s="31">
        <v>100</v>
      </c>
    </row>
    <row r="35" spans="1:7" s="6" customFormat="1" ht="22.15" customHeight="1">
      <c r="A35" s="4">
        <v>30192720</v>
      </c>
      <c r="B35" s="10" t="s">
        <v>28</v>
      </c>
      <c r="C35" s="4" t="s">
        <v>19</v>
      </c>
      <c r="D35" s="4" t="s">
        <v>20</v>
      </c>
      <c r="E35" s="30">
        <v>400</v>
      </c>
      <c r="F35" s="30">
        <f t="shared" si="0"/>
        <v>40000</v>
      </c>
      <c r="G35" s="31">
        <v>100</v>
      </c>
    </row>
    <row r="36" spans="1:7" s="6" customFormat="1" ht="14.25" customHeight="1">
      <c r="A36" s="4">
        <v>30192730</v>
      </c>
      <c r="B36" s="10" t="s">
        <v>29</v>
      </c>
      <c r="C36" s="4" t="s">
        <v>19</v>
      </c>
      <c r="D36" s="4" t="s">
        <v>20</v>
      </c>
      <c r="E36" s="30">
        <v>60</v>
      </c>
      <c r="F36" s="30">
        <f t="shared" si="0"/>
        <v>12000</v>
      </c>
      <c r="G36" s="31">
        <v>200</v>
      </c>
    </row>
    <row r="37" spans="1:7" s="6" customFormat="1" ht="14.25" customHeight="1">
      <c r="A37" s="4">
        <v>30192780</v>
      </c>
      <c r="B37" s="10" t="s">
        <v>30</v>
      </c>
      <c r="C37" s="4" t="s">
        <v>19</v>
      </c>
      <c r="D37" s="4" t="s">
        <v>20</v>
      </c>
      <c r="E37" s="30">
        <v>500</v>
      </c>
      <c r="F37" s="30">
        <f t="shared" si="0"/>
        <v>4500</v>
      </c>
      <c r="G37" s="31">
        <v>9</v>
      </c>
    </row>
    <row r="38" spans="1:7" s="6" customFormat="1" ht="14.25" customHeight="1">
      <c r="A38" s="4">
        <v>30192920</v>
      </c>
      <c r="B38" s="10" t="s">
        <v>31</v>
      </c>
      <c r="C38" s="4" t="s">
        <v>19</v>
      </c>
      <c r="D38" s="4" t="s">
        <v>20</v>
      </c>
      <c r="E38" s="30">
        <v>350</v>
      </c>
      <c r="F38" s="30">
        <f t="shared" si="0"/>
        <v>7000</v>
      </c>
      <c r="G38" s="31">
        <v>20</v>
      </c>
    </row>
    <row r="39" spans="1:7" s="6" customFormat="1" ht="14.25" customHeight="1">
      <c r="A39" s="4">
        <v>30192930</v>
      </c>
      <c r="B39" s="10" t="s">
        <v>32</v>
      </c>
      <c r="C39" s="4" t="s">
        <v>19</v>
      </c>
      <c r="D39" s="4" t="s">
        <v>20</v>
      </c>
      <c r="E39" s="30">
        <v>200</v>
      </c>
      <c r="F39" s="30">
        <f t="shared" si="0"/>
        <v>4000</v>
      </c>
      <c r="G39" s="31">
        <v>20</v>
      </c>
    </row>
    <row r="40" spans="1:7" s="6" customFormat="1" ht="14.25" customHeight="1">
      <c r="A40" s="4">
        <v>30193110</v>
      </c>
      <c r="B40" s="10" t="s">
        <v>33</v>
      </c>
      <c r="C40" s="4" t="s">
        <v>19</v>
      </c>
      <c r="D40" s="4" t="s">
        <v>20</v>
      </c>
      <c r="E40" s="30">
        <v>5000</v>
      </c>
      <c r="F40" s="30">
        <f t="shared" si="0"/>
        <v>50000</v>
      </c>
      <c r="G40" s="31">
        <v>10</v>
      </c>
    </row>
    <row r="41" spans="1:7" s="6" customFormat="1" ht="14.25" customHeight="1">
      <c r="A41" s="4">
        <v>30193120</v>
      </c>
      <c r="B41" s="10" t="s">
        <v>34</v>
      </c>
      <c r="C41" s="4" t="s">
        <v>19</v>
      </c>
      <c r="D41" s="4" t="s">
        <v>20</v>
      </c>
      <c r="E41" s="30">
        <v>4500</v>
      </c>
      <c r="F41" s="30">
        <f t="shared" si="0"/>
        <v>45000</v>
      </c>
      <c r="G41" s="31">
        <v>10</v>
      </c>
    </row>
    <row r="42" spans="1:7" s="2" customFormat="1" ht="15" customHeight="1">
      <c r="A42" s="4">
        <v>30197100</v>
      </c>
      <c r="B42" s="10" t="s">
        <v>35</v>
      </c>
      <c r="C42" s="4" t="s">
        <v>19</v>
      </c>
      <c r="D42" s="4" t="s">
        <v>36</v>
      </c>
      <c r="E42" s="30">
        <v>600</v>
      </c>
      <c r="F42" s="30">
        <f t="shared" si="0"/>
        <v>18000</v>
      </c>
      <c r="G42" s="31">
        <v>30</v>
      </c>
    </row>
    <row r="43" spans="1:7" s="2" customFormat="1" ht="15" customHeight="1">
      <c r="A43" s="4">
        <v>30197111</v>
      </c>
      <c r="B43" s="10" t="s">
        <v>37</v>
      </c>
      <c r="C43" s="4" t="s">
        <v>19</v>
      </c>
      <c r="D43" s="4" t="s">
        <v>36</v>
      </c>
      <c r="E43" s="30">
        <v>90</v>
      </c>
      <c r="F43" s="30">
        <f t="shared" si="0"/>
        <v>7200</v>
      </c>
      <c r="G43" s="31">
        <v>80</v>
      </c>
    </row>
    <row r="44" spans="1:7" s="2" customFormat="1" ht="15" customHeight="1">
      <c r="A44" s="4">
        <v>30197112</v>
      </c>
      <c r="B44" s="10" t="s">
        <v>38</v>
      </c>
      <c r="C44" s="4" t="s">
        <v>19</v>
      </c>
      <c r="D44" s="4" t="s">
        <v>36</v>
      </c>
      <c r="E44" s="30">
        <v>170</v>
      </c>
      <c r="F44" s="30">
        <f t="shared" si="0"/>
        <v>13600</v>
      </c>
      <c r="G44" s="31">
        <v>80</v>
      </c>
    </row>
    <row r="45" spans="1:7" s="2" customFormat="1" ht="15" customHeight="1">
      <c r="A45" s="4">
        <v>30197230</v>
      </c>
      <c r="B45" s="10" t="s">
        <v>39</v>
      </c>
      <c r="C45" s="4" t="s">
        <v>19</v>
      </c>
      <c r="D45" s="4" t="s">
        <v>20</v>
      </c>
      <c r="E45" s="30">
        <v>820</v>
      </c>
      <c r="F45" s="30">
        <f t="shared" ref="F45:F72" si="1">E45*G45</f>
        <v>82000</v>
      </c>
      <c r="G45" s="31">
        <v>100</v>
      </c>
    </row>
    <row r="46" spans="1:7" s="2" customFormat="1" ht="15">
      <c r="A46" s="4">
        <v>30197231</v>
      </c>
      <c r="B46" s="10" t="s">
        <v>40</v>
      </c>
      <c r="C46" s="4" t="s">
        <v>19</v>
      </c>
      <c r="D46" s="4" t="s">
        <v>20</v>
      </c>
      <c r="E46" s="30">
        <v>15</v>
      </c>
      <c r="F46" s="30">
        <f t="shared" si="1"/>
        <v>52500</v>
      </c>
      <c r="G46" s="31">
        <v>3500</v>
      </c>
    </row>
    <row r="47" spans="1:7" s="2" customFormat="1" ht="15" customHeight="1">
      <c r="A47" s="4">
        <v>30197233</v>
      </c>
      <c r="B47" s="10" t="s">
        <v>41</v>
      </c>
      <c r="C47" s="4" t="s">
        <v>19</v>
      </c>
      <c r="D47" s="4" t="s">
        <v>20</v>
      </c>
      <c r="E47" s="30">
        <v>150</v>
      </c>
      <c r="F47" s="30">
        <f t="shared" si="1"/>
        <v>4350</v>
      </c>
      <c r="G47" s="31">
        <v>29</v>
      </c>
    </row>
    <row r="48" spans="1:7" s="2" customFormat="1" ht="15" customHeight="1">
      <c r="A48" s="4">
        <v>30197321</v>
      </c>
      <c r="B48" s="10" t="s">
        <v>42</v>
      </c>
      <c r="C48" s="4" t="s">
        <v>19</v>
      </c>
      <c r="D48" s="4" t="s">
        <v>20</v>
      </c>
      <c r="E48" s="30">
        <v>1250</v>
      </c>
      <c r="F48" s="30">
        <f t="shared" si="1"/>
        <v>12500</v>
      </c>
      <c r="G48" s="31">
        <v>10</v>
      </c>
    </row>
    <row r="49" spans="1:7" s="2" customFormat="1" ht="15" customHeight="1">
      <c r="A49" s="4">
        <v>30197322</v>
      </c>
      <c r="B49" s="10" t="s">
        <v>43</v>
      </c>
      <c r="C49" s="4" t="s">
        <v>19</v>
      </c>
      <c r="D49" s="4" t="s">
        <v>20</v>
      </c>
      <c r="E49" s="30">
        <v>2450</v>
      </c>
      <c r="F49" s="30">
        <f t="shared" si="1"/>
        <v>24500</v>
      </c>
      <c r="G49" s="31">
        <v>10</v>
      </c>
    </row>
    <row r="50" spans="1:7" s="2" customFormat="1" ht="15" customHeight="1">
      <c r="A50" s="4">
        <v>30197323</v>
      </c>
      <c r="B50" s="10" t="s">
        <v>44</v>
      </c>
      <c r="C50" s="4" t="s">
        <v>19</v>
      </c>
      <c r="D50" s="4" t="s">
        <v>20</v>
      </c>
      <c r="E50" s="30">
        <v>5000</v>
      </c>
      <c r="F50" s="30">
        <f t="shared" si="1"/>
        <v>25000</v>
      </c>
      <c r="G50" s="31">
        <v>5</v>
      </c>
    </row>
    <row r="51" spans="1:7" s="2" customFormat="1" ht="15" customHeight="1">
      <c r="A51" s="4">
        <v>30197331</v>
      </c>
      <c r="B51" s="10" t="s">
        <v>45</v>
      </c>
      <c r="C51" s="4" t="s">
        <v>19</v>
      </c>
      <c r="D51" s="4" t="s">
        <v>20</v>
      </c>
      <c r="E51" s="30">
        <v>4000</v>
      </c>
      <c r="F51" s="30">
        <f t="shared" si="1"/>
        <v>8000</v>
      </c>
      <c r="G51" s="31">
        <v>2</v>
      </c>
    </row>
    <row r="52" spans="1:7" s="2" customFormat="1" ht="15" customHeight="1">
      <c r="A52" s="4">
        <v>30197332</v>
      </c>
      <c r="B52" s="10" t="s">
        <v>46</v>
      </c>
      <c r="C52" s="4" t="s">
        <v>19</v>
      </c>
      <c r="D52" s="4" t="s">
        <v>20</v>
      </c>
      <c r="E52" s="30">
        <v>1800</v>
      </c>
      <c r="F52" s="30">
        <f t="shared" si="1"/>
        <v>3600</v>
      </c>
      <c r="G52" s="31">
        <v>2</v>
      </c>
    </row>
    <row r="53" spans="1:7" s="2" customFormat="1" ht="15" customHeight="1">
      <c r="A53" s="4">
        <v>30197340</v>
      </c>
      <c r="B53" s="10" t="s">
        <v>47</v>
      </c>
      <c r="C53" s="4" t="s">
        <v>19</v>
      </c>
      <c r="D53" s="4" t="s">
        <v>20</v>
      </c>
      <c r="E53" s="30">
        <v>360</v>
      </c>
      <c r="F53" s="30">
        <f t="shared" si="1"/>
        <v>3600</v>
      </c>
      <c r="G53" s="31">
        <v>10</v>
      </c>
    </row>
    <row r="54" spans="1:7" s="2" customFormat="1" ht="15" customHeight="1">
      <c r="A54" s="4">
        <v>30197620</v>
      </c>
      <c r="B54" s="10" t="s">
        <v>48</v>
      </c>
      <c r="C54" s="4" t="s">
        <v>19</v>
      </c>
      <c r="D54" s="4" t="s">
        <v>36</v>
      </c>
      <c r="E54" s="30">
        <v>1900</v>
      </c>
      <c r="F54" s="30">
        <f t="shared" si="1"/>
        <v>95000</v>
      </c>
      <c r="G54" s="31">
        <v>50</v>
      </c>
    </row>
    <row r="55" spans="1:7" s="2" customFormat="1" ht="15" customHeight="1">
      <c r="A55" s="4">
        <v>30197655</v>
      </c>
      <c r="B55" s="10" t="s">
        <v>49</v>
      </c>
      <c r="C55" s="4" t="s">
        <v>19</v>
      </c>
      <c r="D55" s="4" t="s">
        <v>36</v>
      </c>
      <c r="E55" s="30">
        <v>4000</v>
      </c>
      <c r="F55" s="30">
        <f t="shared" si="1"/>
        <v>8000</v>
      </c>
      <c r="G55" s="31">
        <v>2</v>
      </c>
    </row>
    <row r="56" spans="1:7" s="2" customFormat="1" ht="15" customHeight="1">
      <c r="A56" s="4">
        <v>30199260</v>
      </c>
      <c r="B56" s="10" t="s">
        <v>50</v>
      </c>
      <c r="C56" s="4" t="s">
        <v>19</v>
      </c>
      <c r="D56" s="4" t="s">
        <v>20</v>
      </c>
      <c r="E56" s="30">
        <v>35</v>
      </c>
      <c r="F56" s="30">
        <f t="shared" si="1"/>
        <v>17500</v>
      </c>
      <c r="G56" s="31">
        <v>500</v>
      </c>
    </row>
    <row r="57" spans="1:7" s="2" customFormat="1" ht="15" customHeight="1">
      <c r="A57" s="4">
        <v>30199280</v>
      </c>
      <c r="B57" s="13" t="s">
        <v>51</v>
      </c>
      <c r="C57" s="4" t="s">
        <v>19</v>
      </c>
      <c r="D57" s="4" t="s">
        <v>20</v>
      </c>
      <c r="E57" s="30">
        <v>15</v>
      </c>
      <c r="F57" s="30">
        <f t="shared" si="1"/>
        <v>750</v>
      </c>
      <c r="G57" s="31">
        <v>50</v>
      </c>
    </row>
    <row r="58" spans="1:7" s="2" customFormat="1" ht="15" customHeight="1">
      <c r="A58" s="4">
        <v>30199230</v>
      </c>
      <c r="B58" s="10" t="s">
        <v>52</v>
      </c>
      <c r="C58" s="4" t="s">
        <v>19</v>
      </c>
      <c r="D58" s="4" t="s">
        <v>20</v>
      </c>
      <c r="E58" s="30">
        <v>30</v>
      </c>
      <c r="F58" s="30">
        <f t="shared" si="1"/>
        <v>36000</v>
      </c>
      <c r="G58" s="31">
        <v>1200</v>
      </c>
    </row>
    <row r="59" spans="1:7" s="2" customFormat="1" ht="15" customHeight="1">
      <c r="A59" s="4">
        <v>30199420</v>
      </c>
      <c r="B59" s="10" t="s">
        <v>53</v>
      </c>
      <c r="C59" s="4" t="s">
        <v>19</v>
      </c>
      <c r="D59" s="4" t="s">
        <v>20</v>
      </c>
      <c r="E59" s="30">
        <v>300</v>
      </c>
      <c r="F59" s="30">
        <f t="shared" si="1"/>
        <v>60000</v>
      </c>
      <c r="G59" s="31">
        <v>200</v>
      </c>
    </row>
    <row r="60" spans="1:7" s="2" customFormat="1" ht="15" customHeight="1">
      <c r="A60" s="4">
        <v>30199431</v>
      </c>
      <c r="B60" s="10" t="s">
        <v>54</v>
      </c>
      <c r="C60" s="4" t="s">
        <v>19</v>
      </c>
      <c r="D60" s="4" t="s">
        <v>36</v>
      </c>
      <c r="E60" s="30">
        <v>540</v>
      </c>
      <c r="F60" s="30">
        <f t="shared" si="1"/>
        <v>54000</v>
      </c>
      <c r="G60" s="31">
        <v>100</v>
      </c>
    </row>
    <row r="61" spans="1:7" s="2" customFormat="1" ht="15" customHeight="1">
      <c r="A61" s="4">
        <v>39241141</v>
      </c>
      <c r="B61" s="10" t="s">
        <v>55</v>
      </c>
      <c r="C61" s="4" t="s">
        <v>19</v>
      </c>
      <c r="D61" s="4" t="s">
        <v>20</v>
      </c>
      <c r="E61" s="30">
        <v>400</v>
      </c>
      <c r="F61" s="30">
        <f t="shared" si="1"/>
        <v>6000</v>
      </c>
      <c r="G61" s="31">
        <v>15</v>
      </c>
    </row>
    <row r="62" spans="1:7" s="2" customFormat="1" ht="15" customHeight="1">
      <c r="A62" s="4">
        <v>39241210</v>
      </c>
      <c r="B62" s="10" t="s">
        <v>56</v>
      </c>
      <c r="C62" s="4" t="s">
        <v>19</v>
      </c>
      <c r="D62" s="4" t="s">
        <v>20</v>
      </c>
      <c r="E62" s="30">
        <v>700</v>
      </c>
      <c r="F62" s="30">
        <f t="shared" si="1"/>
        <v>7000</v>
      </c>
      <c r="G62" s="31">
        <v>10</v>
      </c>
    </row>
    <row r="63" spans="1:7" s="2" customFormat="1" ht="15" customHeight="1">
      <c r="A63" s="4">
        <v>39263410</v>
      </c>
      <c r="B63" s="10" t="s">
        <v>57</v>
      </c>
      <c r="C63" s="4" t="s">
        <v>19</v>
      </c>
      <c r="D63" s="4" t="s">
        <v>36</v>
      </c>
      <c r="E63" s="30">
        <v>150</v>
      </c>
      <c r="F63" s="30">
        <f t="shared" si="1"/>
        <v>3000</v>
      </c>
      <c r="G63" s="31">
        <v>20</v>
      </c>
    </row>
    <row r="64" spans="1:7" s="2" customFormat="1" ht="15" customHeight="1">
      <c r="A64" s="4">
        <v>39263420</v>
      </c>
      <c r="B64" s="10" t="s">
        <v>58</v>
      </c>
      <c r="C64" s="4" t="s">
        <v>19</v>
      </c>
      <c r="D64" s="4" t="s">
        <v>36</v>
      </c>
      <c r="E64" s="30">
        <v>280</v>
      </c>
      <c r="F64" s="30">
        <f t="shared" si="1"/>
        <v>5600</v>
      </c>
      <c r="G64" s="31">
        <v>20</v>
      </c>
    </row>
    <row r="65" spans="1:8" s="2" customFormat="1" ht="15" customHeight="1">
      <c r="A65" s="4">
        <v>39263510</v>
      </c>
      <c r="B65" s="10" t="s">
        <v>59</v>
      </c>
      <c r="C65" s="4" t="s">
        <v>19</v>
      </c>
      <c r="D65" s="4" t="s">
        <v>20</v>
      </c>
      <c r="E65" s="30">
        <v>150</v>
      </c>
      <c r="F65" s="30">
        <f t="shared" si="1"/>
        <v>6000</v>
      </c>
      <c r="G65" s="31">
        <v>40</v>
      </c>
    </row>
    <row r="66" spans="1:8" s="2" customFormat="1" ht="15" customHeight="1">
      <c r="A66" s="4">
        <v>39263520</v>
      </c>
      <c r="B66" s="10" t="s">
        <v>60</v>
      </c>
      <c r="C66" s="4" t="s">
        <v>19</v>
      </c>
      <c r="D66" s="4" t="s">
        <v>20</v>
      </c>
      <c r="E66" s="30">
        <v>170</v>
      </c>
      <c r="F66" s="30">
        <f t="shared" si="1"/>
        <v>13600</v>
      </c>
      <c r="G66" s="31">
        <v>80</v>
      </c>
    </row>
    <row r="67" spans="1:8" s="2" customFormat="1" ht="15" customHeight="1">
      <c r="A67" s="4">
        <v>39263530</v>
      </c>
      <c r="B67" s="10" t="s">
        <v>61</v>
      </c>
      <c r="C67" s="4" t="s">
        <v>19</v>
      </c>
      <c r="D67" s="4" t="s">
        <v>20</v>
      </c>
      <c r="E67" s="30">
        <v>280</v>
      </c>
      <c r="F67" s="30">
        <f t="shared" si="1"/>
        <v>22400</v>
      </c>
      <c r="G67" s="31">
        <v>80</v>
      </c>
    </row>
    <row r="68" spans="1:8" s="2" customFormat="1" ht="15" customHeight="1">
      <c r="A68" s="4">
        <v>39292510</v>
      </c>
      <c r="B68" s="10" t="s">
        <v>62</v>
      </c>
      <c r="C68" s="4" t="s">
        <v>19</v>
      </c>
      <c r="D68" s="4" t="s">
        <v>20</v>
      </c>
      <c r="E68" s="30">
        <v>500</v>
      </c>
      <c r="F68" s="30">
        <f t="shared" si="1"/>
        <v>5000</v>
      </c>
      <c r="G68" s="31">
        <v>10</v>
      </c>
    </row>
    <row r="69" spans="1:8" s="2" customFormat="1" ht="15" customHeight="1">
      <c r="A69" s="4">
        <v>39221400</v>
      </c>
      <c r="B69" s="10" t="s">
        <v>63</v>
      </c>
      <c r="C69" s="4" t="s">
        <v>19</v>
      </c>
      <c r="D69" s="4" t="s">
        <v>20</v>
      </c>
      <c r="E69" s="30">
        <v>200000</v>
      </c>
      <c r="F69" s="30">
        <f t="shared" si="1"/>
        <v>200000</v>
      </c>
      <c r="G69" s="31">
        <v>1</v>
      </c>
    </row>
    <row r="70" spans="1:8" s="2" customFormat="1" ht="15" customHeight="1">
      <c r="A70" s="4">
        <v>22451180</v>
      </c>
      <c r="B70" s="14" t="s">
        <v>64</v>
      </c>
      <c r="C70" s="4" t="s">
        <v>19</v>
      </c>
      <c r="D70" s="4" t="s">
        <v>20</v>
      </c>
      <c r="E70" s="30">
        <v>500000</v>
      </c>
      <c r="F70" s="30">
        <f t="shared" si="1"/>
        <v>500000</v>
      </c>
      <c r="G70" s="31">
        <v>1</v>
      </c>
    </row>
    <row r="71" spans="1:8" s="2" customFormat="1" ht="15" customHeight="1">
      <c r="A71" s="4">
        <v>79821170</v>
      </c>
      <c r="B71" s="41" t="s">
        <v>181</v>
      </c>
      <c r="C71" s="4" t="s">
        <v>19</v>
      </c>
      <c r="D71" s="4" t="s">
        <v>20</v>
      </c>
      <c r="E71" s="30">
        <v>8000</v>
      </c>
      <c r="F71" s="30">
        <v>8000</v>
      </c>
      <c r="G71" s="31">
        <v>1</v>
      </c>
    </row>
    <row r="72" spans="1:8" s="2" customFormat="1" ht="15" customHeight="1">
      <c r="A72" s="4" t="s">
        <v>65</v>
      </c>
      <c r="B72" s="10" t="s">
        <v>66</v>
      </c>
      <c r="C72" s="4" t="s">
        <v>19</v>
      </c>
      <c r="D72" s="4" t="s">
        <v>67</v>
      </c>
      <c r="E72" s="30">
        <v>520</v>
      </c>
      <c r="F72" s="30">
        <f t="shared" si="1"/>
        <v>998400</v>
      </c>
      <c r="G72" s="31">
        <v>1920</v>
      </c>
    </row>
    <row r="73" spans="1:8" s="2" customFormat="1" ht="15" customHeight="1">
      <c r="A73" s="4" t="s">
        <v>68</v>
      </c>
      <c r="B73" s="10" t="s">
        <v>182</v>
      </c>
      <c r="C73" s="4" t="s">
        <v>19</v>
      </c>
      <c r="D73" s="4" t="s">
        <v>20</v>
      </c>
      <c r="E73" s="32">
        <v>450000</v>
      </c>
      <c r="F73" s="32">
        <f t="shared" ref="F73" si="2">E73*G73</f>
        <v>450000</v>
      </c>
      <c r="G73" s="33">
        <v>1</v>
      </c>
    </row>
    <row r="74" spans="1:8" s="2" customFormat="1" ht="15" customHeight="1">
      <c r="A74" s="4">
        <v>30237412</v>
      </c>
      <c r="B74" s="13" t="s">
        <v>73</v>
      </c>
      <c r="C74" s="4" t="s">
        <v>19</v>
      </c>
      <c r="D74" s="4" t="s">
        <v>20</v>
      </c>
      <c r="E74" s="32">
        <v>6000</v>
      </c>
      <c r="F74" s="32">
        <f t="shared" ref="F74:F82" si="3">E74*G74</f>
        <v>0</v>
      </c>
      <c r="G74" s="33">
        <v>0</v>
      </c>
    </row>
    <row r="75" spans="1:8" s="2" customFormat="1" ht="15" customHeight="1">
      <c r="A75" s="4" t="s">
        <v>74</v>
      </c>
      <c r="B75" s="13" t="s">
        <v>75</v>
      </c>
      <c r="C75" s="4" t="s">
        <v>70</v>
      </c>
      <c r="D75" s="4" t="s">
        <v>20</v>
      </c>
      <c r="E75" s="32">
        <v>18000</v>
      </c>
      <c r="F75" s="32">
        <f t="shared" si="3"/>
        <v>0</v>
      </c>
      <c r="G75" s="33">
        <v>0</v>
      </c>
    </row>
    <row r="76" spans="1:8" s="2" customFormat="1" ht="15" customHeight="1">
      <c r="A76" s="4">
        <v>30232480</v>
      </c>
      <c r="B76" s="13" t="s">
        <v>76</v>
      </c>
      <c r="C76" s="4" t="s">
        <v>70</v>
      </c>
      <c r="D76" s="4" t="s">
        <v>20</v>
      </c>
      <c r="E76" s="32">
        <v>18500</v>
      </c>
      <c r="F76" s="32">
        <f t="shared" si="3"/>
        <v>0</v>
      </c>
      <c r="G76" s="33">
        <v>0</v>
      </c>
    </row>
    <row r="77" spans="1:8" s="2" customFormat="1" ht="15" customHeight="1">
      <c r="A77" s="4">
        <v>39131200</v>
      </c>
      <c r="B77" s="13" t="s">
        <v>78</v>
      </c>
      <c r="C77" s="4" t="s">
        <v>70</v>
      </c>
      <c r="D77" s="4" t="s">
        <v>20</v>
      </c>
      <c r="E77" s="32">
        <v>30000</v>
      </c>
      <c r="F77" s="32">
        <f t="shared" si="3"/>
        <v>120000</v>
      </c>
      <c r="G77" s="33">
        <v>4</v>
      </c>
      <c r="H77" s="5"/>
    </row>
    <row r="78" spans="1:8" s="2" customFormat="1" ht="15" customHeight="1">
      <c r="A78" s="4">
        <v>39111180</v>
      </c>
      <c r="B78" s="13" t="s">
        <v>80</v>
      </c>
      <c r="C78" s="4" t="s">
        <v>70</v>
      </c>
      <c r="D78" s="4" t="s">
        <v>20</v>
      </c>
      <c r="E78" s="32">
        <v>50000</v>
      </c>
      <c r="F78" s="32">
        <f t="shared" si="3"/>
        <v>0</v>
      </c>
      <c r="G78" s="33">
        <v>0</v>
      </c>
    </row>
    <row r="79" spans="1:8" s="2" customFormat="1" ht="15.75" customHeight="1">
      <c r="A79" s="4" t="s">
        <v>178</v>
      </c>
      <c r="B79" s="13" t="s">
        <v>80</v>
      </c>
      <c r="C79" s="34" t="s">
        <v>176</v>
      </c>
      <c r="D79" s="34" t="s">
        <v>20</v>
      </c>
      <c r="E79" s="32">
        <v>50000</v>
      </c>
      <c r="F79" s="32">
        <f t="shared" si="3"/>
        <v>3100000</v>
      </c>
      <c r="G79" s="33">
        <v>62</v>
      </c>
    </row>
    <row r="80" spans="1:8" s="2" customFormat="1" ht="15.75" customHeight="1">
      <c r="A80" s="4">
        <v>42961280</v>
      </c>
      <c r="B80" s="13" t="s">
        <v>83</v>
      </c>
      <c r="C80" s="34" t="s">
        <v>19</v>
      </c>
      <c r="D80" s="34" t="s">
        <v>20</v>
      </c>
      <c r="E80" s="32">
        <v>60000</v>
      </c>
      <c r="F80" s="32">
        <f t="shared" si="3"/>
        <v>300000</v>
      </c>
      <c r="G80" s="33">
        <v>5</v>
      </c>
    </row>
    <row r="81" spans="1:8" s="2" customFormat="1" ht="15.75" customHeight="1">
      <c r="A81" s="4">
        <v>64211280</v>
      </c>
      <c r="B81" s="13" t="s">
        <v>84</v>
      </c>
      <c r="C81" s="4" t="s">
        <v>70</v>
      </c>
      <c r="D81" s="4" t="s">
        <v>20</v>
      </c>
      <c r="E81" s="32">
        <v>17000</v>
      </c>
      <c r="F81" s="32">
        <f t="shared" si="3"/>
        <v>0</v>
      </c>
      <c r="G81" s="33">
        <v>0</v>
      </c>
    </row>
    <row r="82" spans="1:8" s="2" customFormat="1" ht="15.75" customHeight="1">
      <c r="A82" s="4">
        <v>30234500</v>
      </c>
      <c r="B82" s="16" t="s">
        <v>77</v>
      </c>
      <c r="C82" s="4" t="s">
        <v>19</v>
      </c>
      <c r="D82" s="4" t="s">
        <v>20</v>
      </c>
      <c r="E82" s="32">
        <v>5000</v>
      </c>
      <c r="F82" s="32">
        <f t="shared" si="3"/>
        <v>75000</v>
      </c>
      <c r="G82" s="33">
        <v>15</v>
      </c>
      <c r="H82" s="5"/>
    </row>
    <row r="83" spans="1:8" s="2" customFormat="1" ht="15.75" customHeight="1">
      <c r="A83" s="4">
        <v>32351121</v>
      </c>
      <c r="B83" s="18" t="s">
        <v>72</v>
      </c>
      <c r="C83" s="4" t="s">
        <v>70</v>
      </c>
      <c r="D83" s="4" t="s">
        <v>20</v>
      </c>
      <c r="E83" s="30">
        <v>2000000</v>
      </c>
      <c r="F83" s="32">
        <f t="shared" ref="F83" si="4">E83*G83</f>
        <v>0</v>
      </c>
      <c r="G83" s="33">
        <v>0</v>
      </c>
    </row>
    <row r="84" spans="1:8" s="2" customFormat="1" ht="15.75" customHeight="1">
      <c r="A84" s="4">
        <v>39111220</v>
      </c>
      <c r="B84" s="16" t="s">
        <v>79</v>
      </c>
      <c r="C84" s="4" t="s">
        <v>70</v>
      </c>
      <c r="D84" s="4" t="s">
        <v>20</v>
      </c>
      <c r="E84" s="32">
        <v>90000</v>
      </c>
      <c r="F84" s="32">
        <v>0</v>
      </c>
      <c r="G84" s="33">
        <v>0</v>
      </c>
    </row>
    <row r="85" spans="1:8" s="2" customFormat="1" ht="15.75" customHeight="1">
      <c r="A85" s="4">
        <v>39111220</v>
      </c>
      <c r="B85" s="16" t="s">
        <v>79</v>
      </c>
      <c r="C85" s="4" t="s">
        <v>176</v>
      </c>
      <c r="D85" s="4" t="s">
        <v>20</v>
      </c>
      <c r="E85" s="32">
        <v>120000</v>
      </c>
      <c r="F85" s="32">
        <f t="shared" ref="F85" si="5">E85*G85</f>
        <v>2160000</v>
      </c>
      <c r="G85" s="33">
        <v>18</v>
      </c>
    </row>
    <row r="86" spans="1:8" s="2" customFormat="1" ht="15.75" customHeight="1">
      <c r="A86" s="4">
        <v>39121100</v>
      </c>
      <c r="B86" s="16" t="s">
        <v>81</v>
      </c>
      <c r="C86" s="4" t="s">
        <v>70</v>
      </c>
      <c r="D86" s="4" t="s">
        <v>20</v>
      </c>
      <c r="E86" s="32">
        <v>60000</v>
      </c>
      <c r="F86" s="32">
        <v>2100000</v>
      </c>
      <c r="G86" s="33">
        <v>35</v>
      </c>
    </row>
    <row r="87" spans="1:8" s="2" customFormat="1" ht="15.75" customHeight="1">
      <c r="A87" s="4">
        <v>39121520</v>
      </c>
      <c r="B87" s="16" t="s">
        <v>82</v>
      </c>
      <c r="C87" s="4" t="s">
        <v>70</v>
      </c>
      <c r="D87" s="4" t="s">
        <v>20</v>
      </c>
      <c r="E87" s="32">
        <v>70000</v>
      </c>
      <c r="F87" s="32">
        <v>350000</v>
      </c>
      <c r="G87" s="33">
        <v>5</v>
      </c>
    </row>
    <row r="88" spans="1:8" s="2" customFormat="1" ht="15.75" customHeight="1">
      <c r="A88" s="4" t="s">
        <v>150</v>
      </c>
      <c r="B88" s="13" t="s">
        <v>69</v>
      </c>
      <c r="C88" s="4" t="s">
        <v>70</v>
      </c>
      <c r="D88" s="4" t="s">
        <v>20</v>
      </c>
      <c r="E88" s="32">
        <v>462000</v>
      </c>
      <c r="F88" s="32">
        <v>6930000</v>
      </c>
      <c r="G88" s="33">
        <v>15</v>
      </c>
    </row>
    <row r="89" spans="1:8" s="2" customFormat="1" ht="15" customHeight="1">
      <c r="A89" s="4" t="s">
        <v>151</v>
      </c>
      <c r="B89" s="13" t="s">
        <v>152</v>
      </c>
      <c r="C89" s="4" t="s">
        <v>70</v>
      </c>
      <c r="D89" s="4" t="s">
        <v>20</v>
      </c>
      <c r="E89" s="32">
        <v>987000</v>
      </c>
      <c r="F89" s="32">
        <v>4935000</v>
      </c>
      <c r="G89" s="33">
        <v>5</v>
      </c>
    </row>
    <row r="90" spans="1:8" s="2" customFormat="1" ht="15" customHeight="1">
      <c r="A90" s="4" t="s">
        <v>153</v>
      </c>
      <c r="B90" s="13" t="s">
        <v>71</v>
      </c>
      <c r="C90" s="4" t="s">
        <v>70</v>
      </c>
      <c r="D90" s="4" t="s">
        <v>20</v>
      </c>
      <c r="E90" s="32">
        <v>88800</v>
      </c>
      <c r="F90" s="32">
        <v>444000</v>
      </c>
      <c r="G90" s="33">
        <v>5</v>
      </c>
    </row>
    <row r="91" spans="1:8" s="2" customFormat="1" ht="15" customHeight="1">
      <c r="A91" s="4" t="s">
        <v>154</v>
      </c>
      <c r="B91" s="13" t="s">
        <v>71</v>
      </c>
      <c r="C91" s="4" t="s">
        <v>70</v>
      </c>
      <c r="D91" s="4" t="s">
        <v>20</v>
      </c>
      <c r="E91" s="32">
        <v>77500</v>
      </c>
      <c r="F91" s="32">
        <v>2712500</v>
      </c>
      <c r="G91" s="33">
        <v>35</v>
      </c>
    </row>
    <row r="92" spans="1:8" s="2" customFormat="1" ht="24.75" customHeight="1">
      <c r="A92" s="4" t="s">
        <v>155</v>
      </c>
      <c r="B92" s="13" t="s">
        <v>162</v>
      </c>
      <c r="C92" s="4" t="s">
        <v>70</v>
      </c>
      <c r="D92" s="4" t="s">
        <v>20</v>
      </c>
      <c r="E92" s="32">
        <v>16500</v>
      </c>
      <c r="F92" s="32">
        <v>577500</v>
      </c>
      <c r="G92" s="33">
        <v>35</v>
      </c>
    </row>
    <row r="93" spans="1:8" s="2" customFormat="1" ht="15">
      <c r="A93" s="4" t="s">
        <v>156</v>
      </c>
      <c r="B93" s="13" t="s">
        <v>162</v>
      </c>
      <c r="C93" s="4" t="s">
        <v>70</v>
      </c>
      <c r="D93" s="4" t="s">
        <v>20</v>
      </c>
      <c r="E93" s="32">
        <v>75000</v>
      </c>
      <c r="F93" s="32">
        <v>2625000</v>
      </c>
      <c r="G93" s="33">
        <v>35</v>
      </c>
    </row>
    <row r="94" spans="1:8" s="2" customFormat="1" ht="15" customHeight="1">
      <c r="A94" s="4" t="s">
        <v>157</v>
      </c>
      <c r="B94" s="13" t="s">
        <v>162</v>
      </c>
      <c r="C94" s="4" t="s">
        <v>70</v>
      </c>
      <c r="D94" s="4" t="s">
        <v>20</v>
      </c>
      <c r="E94" s="32">
        <v>190000</v>
      </c>
      <c r="F94" s="32">
        <v>380000</v>
      </c>
      <c r="G94" s="33">
        <v>2</v>
      </c>
    </row>
    <row r="95" spans="1:8" s="2" customFormat="1" ht="15" customHeight="1">
      <c r="A95" s="4" t="s">
        <v>158</v>
      </c>
      <c r="B95" s="13" t="s">
        <v>162</v>
      </c>
      <c r="C95" s="4" t="s">
        <v>70</v>
      </c>
      <c r="D95" s="4" t="s">
        <v>20</v>
      </c>
      <c r="E95" s="32">
        <v>70000</v>
      </c>
      <c r="F95" s="32">
        <v>280000</v>
      </c>
      <c r="G95" s="33">
        <v>4</v>
      </c>
    </row>
    <row r="96" spans="1:8" s="2" customFormat="1" ht="15" customHeight="1">
      <c r="A96" s="4" t="s">
        <v>159</v>
      </c>
      <c r="B96" s="13" t="s">
        <v>162</v>
      </c>
      <c r="C96" s="4" t="s">
        <v>70</v>
      </c>
      <c r="D96" s="4" t="s">
        <v>20</v>
      </c>
      <c r="E96" s="32">
        <v>20000</v>
      </c>
      <c r="F96" s="32">
        <v>20000</v>
      </c>
      <c r="G96" s="33">
        <v>1</v>
      </c>
    </row>
    <row r="97" spans="1:7" s="2" customFormat="1" ht="38.25" customHeight="1">
      <c r="A97" s="4" t="s">
        <v>160</v>
      </c>
      <c r="B97" s="13" t="s">
        <v>162</v>
      </c>
      <c r="C97" s="4" t="s">
        <v>70</v>
      </c>
      <c r="D97" s="4" t="s">
        <v>20</v>
      </c>
      <c r="E97" s="32">
        <v>80000</v>
      </c>
      <c r="F97" s="32">
        <v>80000</v>
      </c>
      <c r="G97" s="33">
        <v>1</v>
      </c>
    </row>
    <row r="98" spans="1:7" s="2" customFormat="1" ht="15" customHeight="1">
      <c r="A98" s="4" t="s">
        <v>161</v>
      </c>
      <c r="B98" s="13" t="s">
        <v>162</v>
      </c>
      <c r="C98" s="4" t="s">
        <v>70</v>
      </c>
      <c r="D98" s="4" t="s">
        <v>20</v>
      </c>
      <c r="E98" s="32">
        <v>25000</v>
      </c>
      <c r="F98" s="32">
        <v>250000</v>
      </c>
      <c r="G98" s="33">
        <v>10</v>
      </c>
    </row>
    <row r="99" spans="1:7" s="6" customFormat="1" ht="14.25" customHeight="1">
      <c r="A99" s="4" t="s">
        <v>163</v>
      </c>
      <c r="B99" s="13" t="s">
        <v>164</v>
      </c>
      <c r="C99" s="4" t="s">
        <v>70</v>
      </c>
      <c r="D99" s="4" t="s">
        <v>20</v>
      </c>
      <c r="E99" s="32">
        <v>24000</v>
      </c>
      <c r="F99" s="32">
        <v>480000</v>
      </c>
      <c r="G99" s="33">
        <v>20</v>
      </c>
    </row>
    <row r="100" spans="1:7" s="6" customFormat="1" ht="14.25" customHeight="1">
      <c r="A100" s="4" t="s">
        <v>166</v>
      </c>
      <c r="B100" s="13" t="s">
        <v>165</v>
      </c>
      <c r="C100" s="4" t="s">
        <v>70</v>
      </c>
      <c r="D100" s="4" t="s">
        <v>20</v>
      </c>
      <c r="E100" s="32">
        <v>420000</v>
      </c>
      <c r="F100" s="32">
        <v>420000</v>
      </c>
      <c r="G100" s="33">
        <v>1</v>
      </c>
    </row>
    <row r="101" spans="1:7" s="6" customFormat="1" ht="14.25" customHeight="1">
      <c r="A101" s="4" t="s">
        <v>137</v>
      </c>
      <c r="B101" s="18" t="s">
        <v>69</v>
      </c>
      <c r="C101" s="4" t="s">
        <v>70</v>
      </c>
      <c r="D101" s="4" t="s">
        <v>20</v>
      </c>
      <c r="E101" s="30">
        <v>440000</v>
      </c>
      <c r="F101" s="32">
        <v>8800000</v>
      </c>
      <c r="G101" s="33">
        <v>20</v>
      </c>
    </row>
    <row r="102" spans="1:7" s="6" customFormat="1" ht="14.25" customHeight="1">
      <c r="A102" s="3" t="s">
        <v>169</v>
      </c>
      <c r="B102" s="9" t="s">
        <v>183</v>
      </c>
      <c r="C102" s="4" t="s">
        <v>70</v>
      </c>
      <c r="D102" s="4" t="s">
        <v>20</v>
      </c>
      <c r="E102" s="30">
        <v>2200000</v>
      </c>
      <c r="F102" s="32">
        <f>+E102*G102</f>
        <v>2200000</v>
      </c>
      <c r="G102" s="33">
        <v>1</v>
      </c>
    </row>
    <row r="103" spans="1:7" s="6" customFormat="1" ht="32.25" customHeight="1">
      <c r="A103" s="3" t="s">
        <v>167</v>
      </c>
      <c r="B103" s="8" t="s">
        <v>184</v>
      </c>
      <c r="C103" s="4" t="s">
        <v>19</v>
      </c>
      <c r="D103" s="4" t="s">
        <v>20</v>
      </c>
      <c r="E103" s="30">
        <v>30000</v>
      </c>
      <c r="F103" s="32">
        <f>+E103*G103</f>
        <v>90000</v>
      </c>
      <c r="G103" s="33">
        <v>3</v>
      </c>
    </row>
    <row r="104" spans="1:7" s="6" customFormat="1" ht="32.25" customHeight="1">
      <c r="A104" s="46" t="s">
        <v>146</v>
      </c>
      <c r="B104" s="47"/>
      <c r="C104" s="4"/>
      <c r="D104" s="4"/>
      <c r="E104" s="36"/>
      <c r="F104" s="1"/>
      <c r="G104" s="33"/>
    </row>
    <row r="105" spans="1:7" s="6" customFormat="1" ht="32.25" customHeight="1">
      <c r="A105" s="4" t="s">
        <v>85</v>
      </c>
      <c r="B105" s="13" t="s">
        <v>86</v>
      </c>
      <c r="C105" s="4" t="s">
        <v>19</v>
      </c>
      <c r="D105" s="4" t="s">
        <v>87</v>
      </c>
      <c r="E105" s="36">
        <v>53.48</v>
      </c>
      <c r="F105" s="1">
        <f>E105*G105</f>
        <v>1432194.4</v>
      </c>
      <c r="G105" s="33">
        <v>26780</v>
      </c>
    </row>
    <row r="106" spans="1:7" s="6" customFormat="1" ht="15" customHeight="1">
      <c r="A106" s="4" t="s">
        <v>88</v>
      </c>
      <c r="B106" s="13" t="s">
        <v>185</v>
      </c>
      <c r="C106" s="4" t="s">
        <v>19</v>
      </c>
      <c r="D106" s="4" t="s">
        <v>89</v>
      </c>
      <c r="E106" s="1">
        <v>300000</v>
      </c>
      <c r="F106" s="1">
        <f t="shared" ref="F106:F117" si="6">E106*G106</f>
        <v>300000</v>
      </c>
      <c r="G106" s="33">
        <v>1</v>
      </c>
    </row>
    <row r="107" spans="1:7" s="6" customFormat="1" ht="14.25" customHeight="1">
      <c r="A107" s="4" t="s">
        <v>90</v>
      </c>
      <c r="B107" s="13" t="s">
        <v>186</v>
      </c>
      <c r="C107" s="4" t="s">
        <v>19</v>
      </c>
      <c r="D107" s="4" t="s">
        <v>89</v>
      </c>
      <c r="E107" s="1">
        <v>180000</v>
      </c>
      <c r="F107" s="1">
        <f t="shared" si="6"/>
        <v>180000</v>
      </c>
      <c r="G107" s="33">
        <v>1</v>
      </c>
    </row>
    <row r="108" spans="1:7" s="6" customFormat="1" ht="14.25" customHeight="1">
      <c r="A108" s="4" t="s">
        <v>91</v>
      </c>
      <c r="B108" s="13" t="s">
        <v>92</v>
      </c>
      <c r="C108" s="4" t="s">
        <v>19</v>
      </c>
      <c r="D108" s="4" t="s">
        <v>89</v>
      </c>
      <c r="E108" s="1">
        <v>800000</v>
      </c>
      <c r="F108" s="1">
        <f t="shared" si="6"/>
        <v>800000</v>
      </c>
      <c r="G108" s="33">
        <v>1</v>
      </c>
    </row>
    <row r="109" spans="1:7" s="6" customFormat="1" ht="14.25" customHeight="1">
      <c r="A109" s="4" t="s">
        <v>93</v>
      </c>
      <c r="B109" s="13" t="s">
        <v>94</v>
      </c>
      <c r="C109" s="4" t="s">
        <v>19</v>
      </c>
      <c r="D109" s="4" t="s">
        <v>89</v>
      </c>
      <c r="E109" s="1">
        <v>200000</v>
      </c>
      <c r="F109" s="1">
        <f t="shared" si="6"/>
        <v>200000</v>
      </c>
      <c r="G109" s="33">
        <v>1</v>
      </c>
    </row>
    <row r="110" spans="1:7" s="6" customFormat="1" ht="28.5" customHeight="1">
      <c r="A110" s="4" t="s">
        <v>95</v>
      </c>
      <c r="B110" s="13" t="s">
        <v>187</v>
      </c>
      <c r="C110" s="4" t="s">
        <v>19</v>
      </c>
      <c r="D110" s="4" t="s">
        <v>89</v>
      </c>
      <c r="E110" s="1">
        <v>2779200</v>
      </c>
      <c r="F110" s="1">
        <f t="shared" si="6"/>
        <v>2779200</v>
      </c>
      <c r="G110" s="33">
        <v>1</v>
      </c>
    </row>
    <row r="111" spans="1:7" s="6" customFormat="1" ht="14.25" customHeight="1">
      <c r="A111" s="4" t="s">
        <v>96</v>
      </c>
      <c r="B111" s="13" t="s">
        <v>97</v>
      </c>
      <c r="C111" s="4" t="s">
        <v>19</v>
      </c>
      <c r="D111" s="4" t="s">
        <v>89</v>
      </c>
      <c r="E111" s="1">
        <v>900000</v>
      </c>
      <c r="F111" s="1">
        <f t="shared" si="6"/>
        <v>900000</v>
      </c>
      <c r="G111" s="33">
        <v>1</v>
      </c>
    </row>
    <row r="112" spans="1:7" s="6" customFormat="1" ht="15" customHeight="1">
      <c r="A112" s="4">
        <v>60121100</v>
      </c>
      <c r="B112" s="13" t="s">
        <v>188</v>
      </c>
      <c r="C112" s="4" t="s">
        <v>19</v>
      </c>
      <c r="D112" s="4" t="s">
        <v>89</v>
      </c>
      <c r="E112" s="1">
        <v>1000000</v>
      </c>
      <c r="F112" s="1">
        <f t="shared" si="6"/>
        <v>1000000</v>
      </c>
      <c r="G112" s="33">
        <v>1</v>
      </c>
    </row>
    <row r="113" spans="1:7" s="6" customFormat="1" ht="30" customHeight="1">
      <c r="A113" s="15" t="s">
        <v>189</v>
      </c>
      <c r="B113" s="10" t="s">
        <v>190</v>
      </c>
      <c r="C113" s="4" t="s">
        <v>19</v>
      </c>
      <c r="D113" s="4" t="s">
        <v>89</v>
      </c>
      <c r="E113" s="1">
        <v>32500</v>
      </c>
      <c r="F113" s="1">
        <v>32500</v>
      </c>
      <c r="G113" s="33">
        <v>1</v>
      </c>
    </row>
    <row r="114" spans="1:7" s="6" customFormat="1" ht="30" customHeight="1">
      <c r="A114" s="4">
        <v>85311190</v>
      </c>
      <c r="B114" s="8" t="s">
        <v>170</v>
      </c>
      <c r="C114" s="4" t="s">
        <v>70</v>
      </c>
      <c r="D114" s="4" t="s">
        <v>89</v>
      </c>
      <c r="E114" s="1">
        <v>7400000</v>
      </c>
      <c r="F114" s="1">
        <f t="shared" si="6"/>
        <v>7400000</v>
      </c>
      <c r="G114" s="33">
        <v>1</v>
      </c>
    </row>
    <row r="115" spans="1:7" s="6" customFormat="1" ht="31.5" customHeight="1">
      <c r="A115" s="4" t="s">
        <v>179</v>
      </c>
      <c r="B115" s="8" t="s">
        <v>170</v>
      </c>
      <c r="C115" s="4" t="s">
        <v>70</v>
      </c>
      <c r="D115" s="4" t="s">
        <v>89</v>
      </c>
      <c r="E115" s="1">
        <v>2000000</v>
      </c>
      <c r="F115" s="1">
        <f t="shared" si="6"/>
        <v>2000000</v>
      </c>
      <c r="G115" s="33">
        <v>1</v>
      </c>
    </row>
    <row r="116" spans="1:7" s="6" customFormat="1" ht="31.5" customHeight="1">
      <c r="A116" s="3" t="s">
        <v>171</v>
      </c>
      <c r="B116" s="8" t="s">
        <v>174</v>
      </c>
      <c r="C116" s="4" t="s">
        <v>70</v>
      </c>
      <c r="D116" s="4" t="s">
        <v>89</v>
      </c>
      <c r="E116" s="1">
        <v>0</v>
      </c>
      <c r="F116" s="1">
        <v>0</v>
      </c>
      <c r="G116" s="33">
        <v>1</v>
      </c>
    </row>
    <row r="117" spans="1:7" s="6" customFormat="1" ht="27" customHeight="1">
      <c r="A117" s="3" t="s">
        <v>173</v>
      </c>
      <c r="B117" s="8" t="s">
        <v>174</v>
      </c>
      <c r="C117" s="4" t="s">
        <v>70</v>
      </c>
      <c r="D117" s="4" t="s">
        <v>89</v>
      </c>
      <c r="E117" s="1">
        <v>4500000</v>
      </c>
      <c r="F117" s="1">
        <f t="shared" si="6"/>
        <v>4500000</v>
      </c>
      <c r="G117" s="33">
        <v>1</v>
      </c>
    </row>
    <row r="118" spans="1:7" s="6" customFormat="1" ht="30" customHeight="1">
      <c r="A118" s="3" t="s">
        <v>172</v>
      </c>
      <c r="B118" s="8" t="s">
        <v>175</v>
      </c>
      <c r="C118" s="4" t="s">
        <v>70</v>
      </c>
      <c r="D118" s="4" t="s">
        <v>89</v>
      </c>
      <c r="E118" s="1">
        <v>800000</v>
      </c>
      <c r="F118" s="1">
        <v>800000</v>
      </c>
      <c r="G118" s="33">
        <v>1</v>
      </c>
    </row>
    <row r="119" spans="1:7" s="6" customFormat="1" ht="31.5" customHeight="1">
      <c r="A119" s="3" t="s">
        <v>177</v>
      </c>
      <c r="B119" s="8" t="s">
        <v>175</v>
      </c>
      <c r="C119" s="4" t="s">
        <v>70</v>
      </c>
      <c r="D119" s="4" t="s">
        <v>89</v>
      </c>
      <c r="E119" s="1">
        <v>800000</v>
      </c>
      <c r="F119" s="1">
        <v>800000</v>
      </c>
      <c r="G119" s="33">
        <v>1</v>
      </c>
    </row>
    <row r="120" spans="1:7" s="6" customFormat="1" ht="28.5" customHeight="1">
      <c r="A120" s="3" t="s">
        <v>139</v>
      </c>
      <c r="B120" s="8" t="s">
        <v>138</v>
      </c>
      <c r="C120" s="4" t="s">
        <v>19</v>
      </c>
      <c r="D120" s="4" t="s">
        <v>89</v>
      </c>
      <c r="E120" s="1">
        <v>3000000</v>
      </c>
      <c r="F120" s="1">
        <v>3000000</v>
      </c>
      <c r="G120" s="33">
        <v>1</v>
      </c>
    </row>
    <row r="121" spans="1:7" s="6" customFormat="1" ht="31.5" customHeight="1">
      <c r="A121" s="3" t="s">
        <v>177</v>
      </c>
      <c r="B121" s="8" t="s">
        <v>191</v>
      </c>
      <c r="C121" s="4" t="s">
        <v>19</v>
      </c>
      <c r="D121" s="4" t="s">
        <v>89</v>
      </c>
      <c r="E121" s="1">
        <v>800000</v>
      </c>
      <c r="F121" s="1">
        <v>800000</v>
      </c>
      <c r="G121" s="33">
        <v>1</v>
      </c>
    </row>
    <row r="122" spans="1:7" s="6" customFormat="1" ht="28.5" customHeight="1">
      <c r="A122" s="3" t="s">
        <v>140</v>
      </c>
      <c r="B122" s="8" t="s">
        <v>98</v>
      </c>
      <c r="C122" s="4" t="s">
        <v>70</v>
      </c>
      <c r="D122" s="4" t="s">
        <v>89</v>
      </c>
      <c r="E122" s="1">
        <v>3500000</v>
      </c>
      <c r="F122" s="1">
        <v>3500000</v>
      </c>
      <c r="G122" s="33">
        <v>1</v>
      </c>
    </row>
    <row r="123" spans="1:7" s="6" customFormat="1" ht="45" customHeight="1">
      <c r="A123" s="4">
        <v>79531100</v>
      </c>
      <c r="B123" s="13" t="s">
        <v>99</v>
      </c>
      <c r="C123" s="4" t="s">
        <v>70</v>
      </c>
      <c r="D123" s="4" t="s">
        <v>89</v>
      </c>
      <c r="E123" s="1">
        <v>5755500</v>
      </c>
      <c r="F123" s="1">
        <v>5755500</v>
      </c>
      <c r="G123" s="33">
        <v>1</v>
      </c>
    </row>
    <row r="124" spans="1:7" s="6" customFormat="1" ht="30.75" customHeight="1">
      <c r="A124" s="4">
        <v>72411300</v>
      </c>
      <c r="B124" s="13" t="s">
        <v>100</v>
      </c>
      <c r="C124" s="4" t="s">
        <v>70</v>
      </c>
      <c r="D124" s="4" t="s">
        <v>89</v>
      </c>
      <c r="E124" s="1">
        <v>1500000</v>
      </c>
      <c r="F124" s="1">
        <f t="shared" ref="F124:F126" si="7">E124*G124</f>
        <v>1500000</v>
      </c>
      <c r="G124" s="33">
        <v>1</v>
      </c>
    </row>
    <row r="125" spans="1:7" s="6" customFormat="1" ht="14.25" customHeight="1">
      <c r="A125" s="4">
        <v>72411500</v>
      </c>
      <c r="B125" s="13" t="s">
        <v>101</v>
      </c>
      <c r="C125" s="4" t="s">
        <v>19</v>
      </c>
      <c r="D125" s="4" t="s">
        <v>89</v>
      </c>
      <c r="E125" s="1">
        <v>60000</v>
      </c>
      <c r="F125" s="1">
        <f t="shared" si="7"/>
        <v>60000</v>
      </c>
      <c r="G125" s="33">
        <v>1</v>
      </c>
    </row>
    <row r="126" spans="1:7" s="6" customFormat="1" ht="14.25" customHeight="1">
      <c r="A126" s="4" t="s">
        <v>102</v>
      </c>
      <c r="B126" s="13" t="s">
        <v>103</v>
      </c>
      <c r="C126" s="4" t="s">
        <v>19</v>
      </c>
      <c r="D126" s="4" t="s">
        <v>89</v>
      </c>
      <c r="E126" s="1">
        <v>10000</v>
      </c>
      <c r="F126" s="1">
        <f t="shared" si="7"/>
        <v>10000</v>
      </c>
      <c r="G126" s="33">
        <v>1</v>
      </c>
    </row>
    <row r="127" spans="1:7" s="6" customFormat="1" ht="14.25" customHeight="1">
      <c r="A127" s="17">
        <v>92421100</v>
      </c>
      <c r="B127" s="19" t="s">
        <v>104</v>
      </c>
      <c r="C127" s="17"/>
      <c r="D127" s="17"/>
      <c r="E127" s="37"/>
      <c r="F127" s="38"/>
      <c r="G127" s="35"/>
    </row>
    <row r="128" spans="1:7" s="6" customFormat="1" ht="37.9" customHeight="1">
      <c r="A128" s="4" t="s">
        <v>105</v>
      </c>
      <c r="B128" s="13" t="s">
        <v>104</v>
      </c>
      <c r="C128" s="4" t="s">
        <v>19</v>
      </c>
      <c r="D128" s="4" t="s">
        <v>89</v>
      </c>
      <c r="E128" s="1">
        <v>44000</v>
      </c>
      <c r="F128" s="1">
        <f>E128*G128</f>
        <v>88000</v>
      </c>
      <c r="G128" s="33">
        <v>2</v>
      </c>
    </row>
    <row r="129" spans="1:7" s="6" customFormat="1" ht="14.25" customHeight="1">
      <c r="A129" s="4" t="s">
        <v>106</v>
      </c>
      <c r="B129" s="13" t="s">
        <v>104</v>
      </c>
      <c r="C129" s="4" t="s">
        <v>19</v>
      </c>
      <c r="D129" s="4" t="s">
        <v>89</v>
      </c>
      <c r="E129" s="1">
        <v>44000</v>
      </c>
      <c r="F129" s="1">
        <f t="shared" ref="F129:F130" si="8">E129*G129</f>
        <v>88000</v>
      </c>
      <c r="G129" s="33">
        <v>2</v>
      </c>
    </row>
    <row r="130" spans="1:7" s="6" customFormat="1" ht="14.25" customHeight="1">
      <c r="A130" s="4" t="s">
        <v>107</v>
      </c>
      <c r="B130" s="13" t="s">
        <v>104</v>
      </c>
      <c r="C130" s="4" t="s">
        <v>19</v>
      </c>
      <c r="D130" s="4" t="s">
        <v>89</v>
      </c>
      <c r="E130" s="1">
        <v>44400</v>
      </c>
      <c r="F130" s="1">
        <f t="shared" si="8"/>
        <v>88800</v>
      </c>
      <c r="G130" s="33">
        <v>2</v>
      </c>
    </row>
    <row r="131" spans="1:7" s="6" customFormat="1" ht="14.25" customHeight="1">
      <c r="A131" s="4" t="s">
        <v>168</v>
      </c>
      <c r="B131" s="13" t="s">
        <v>104</v>
      </c>
      <c r="C131" s="4" t="s">
        <v>19</v>
      </c>
      <c r="D131" s="4" t="s">
        <v>89</v>
      </c>
      <c r="E131" s="1">
        <v>421000</v>
      </c>
      <c r="F131" s="1">
        <v>421000</v>
      </c>
      <c r="G131" s="33">
        <v>1</v>
      </c>
    </row>
    <row r="132" spans="1:7" s="6" customFormat="1" ht="27.75" customHeight="1">
      <c r="A132" s="4" t="s">
        <v>168</v>
      </c>
      <c r="B132" s="13" t="s">
        <v>104</v>
      </c>
      <c r="C132" s="4" t="s">
        <v>19</v>
      </c>
      <c r="D132" s="4" t="s">
        <v>89</v>
      </c>
      <c r="E132" s="1">
        <v>0</v>
      </c>
      <c r="F132" s="1">
        <v>0</v>
      </c>
      <c r="G132" s="33">
        <v>1</v>
      </c>
    </row>
    <row r="133" spans="1:7" s="6" customFormat="1" ht="27.75" customHeight="1" thickBot="1">
      <c r="A133" s="4" t="s">
        <v>105</v>
      </c>
      <c r="B133" s="13" t="s">
        <v>104</v>
      </c>
      <c r="C133" s="4" t="s">
        <v>19</v>
      </c>
      <c r="D133" s="4" t="s">
        <v>89</v>
      </c>
      <c r="E133" s="1">
        <v>279000</v>
      </c>
      <c r="F133" s="1">
        <f t="shared" ref="F133" si="9">E133*G133</f>
        <v>279000</v>
      </c>
      <c r="G133" s="33">
        <v>1</v>
      </c>
    </row>
    <row r="134" spans="1:7" s="6" customFormat="1" ht="47.45" customHeight="1">
      <c r="A134" s="20">
        <v>72411110</v>
      </c>
      <c r="B134" s="21" t="s">
        <v>192</v>
      </c>
      <c r="C134" s="20"/>
      <c r="D134" s="20"/>
      <c r="E134" s="38"/>
      <c r="F134" s="38"/>
      <c r="G134" s="35"/>
    </row>
    <row r="135" spans="1:7" s="6" customFormat="1" ht="56.45" customHeight="1">
      <c r="A135" s="4" t="s">
        <v>108</v>
      </c>
      <c r="B135" s="13" t="s">
        <v>109</v>
      </c>
      <c r="C135" s="4" t="s">
        <v>19</v>
      </c>
      <c r="D135" s="4" t="s">
        <v>89</v>
      </c>
      <c r="E135" s="1">
        <v>254900</v>
      </c>
      <c r="F135" s="1">
        <f t="shared" ref="F135:F136" si="10">E135*G135</f>
        <v>254900</v>
      </c>
      <c r="G135" s="33">
        <v>1</v>
      </c>
    </row>
    <row r="136" spans="1:7" s="6" customFormat="1" ht="28.5" customHeight="1">
      <c r="A136" s="4" t="s">
        <v>110</v>
      </c>
      <c r="B136" s="13" t="s">
        <v>109</v>
      </c>
      <c r="C136" s="4" t="s">
        <v>19</v>
      </c>
      <c r="D136" s="4" t="s">
        <v>89</v>
      </c>
      <c r="E136" s="1">
        <v>480000</v>
      </c>
      <c r="F136" s="1">
        <f t="shared" si="10"/>
        <v>480000</v>
      </c>
      <c r="G136" s="33">
        <v>1</v>
      </c>
    </row>
    <row r="137" spans="1:7" s="6" customFormat="1" ht="28.5" customHeight="1">
      <c r="A137" s="4">
        <v>92361100</v>
      </c>
      <c r="B137" s="13" t="s">
        <v>111</v>
      </c>
      <c r="C137" s="4" t="s">
        <v>19</v>
      </c>
      <c r="D137" s="4" t="s">
        <v>89</v>
      </c>
      <c r="E137" s="1">
        <v>110000</v>
      </c>
      <c r="F137" s="1">
        <f t="shared" ref="F137" si="11">E137*G137</f>
        <v>110000</v>
      </c>
      <c r="G137" s="33">
        <v>1</v>
      </c>
    </row>
    <row r="138" spans="1:7" s="6" customFormat="1" ht="30.75" customHeight="1">
      <c r="A138" s="17">
        <v>48441300</v>
      </c>
      <c r="B138" s="19" t="s">
        <v>112</v>
      </c>
      <c r="C138" s="17"/>
      <c r="D138" s="17"/>
      <c r="E138" s="37"/>
      <c r="F138" s="38"/>
      <c r="G138" s="35"/>
    </row>
    <row r="139" spans="1:7" s="6" customFormat="1" ht="42" customHeight="1">
      <c r="A139" s="4" t="s">
        <v>113</v>
      </c>
      <c r="B139" s="13" t="s">
        <v>112</v>
      </c>
      <c r="C139" s="4" t="s">
        <v>19</v>
      </c>
      <c r="D139" s="4" t="s">
        <v>89</v>
      </c>
      <c r="E139" s="1">
        <v>172000</v>
      </c>
      <c r="F139" s="1">
        <f t="shared" ref="F139:F142" si="12">E139*G139</f>
        <v>172000</v>
      </c>
      <c r="G139" s="33">
        <v>1</v>
      </c>
    </row>
    <row r="140" spans="1:7" s="6" customFormat="1" ht="28.5">
      <c r="A140" s="4" t="s">
        <v>114</v>
      </c>
      <c r="B140" s="13" t="s">
        <v>112</v>
      </c>
      <c r="C140" s="4" t="s">
        <v>19</v>
      </c>
      <c r="D140" s="4" t="s">
        <v>89</v>
      </c>
      <c r="E140" s="1">
        <v>240000</v>
      </c>
      <c r="F140" s="1">
        <f t="shared" si="12"/>
        <v>240000</v>
      </c>
      <c r="G140" s="33">
        <v>1</v>
      </c>
    </row>
    <row r="141" spans="1:7" s="2" customFormat="1" ht="46.5" customHeight="1">
      <c r="A141" s="4" t="s">
        <v>115</v>
      </c>
      <c r="B141" s="13" t="s">
        <v>116</v>
      </c>
      <c r="C141" s="4" t="s">
        <v>19</v>
      </c>
      <c r="D141" s="4" t="s">
        <v>89</v>
      </c>
      <c r="E141" s="1">
        <v>1000000</v>
      </c>
      <c r="F141" s="1">
        <f t="shared" si="12"/>
        <v>1000000</v>
      </c>
      <c r="G141" s="33">
        <v>1</v>
      </c>
    </row>
    <row r="142" spans="1:7" s="6" customFormat="1" ht="42.75">
      <c r="A142" s="4" t="s">
        <v>117</v>
      </c>
      <c r="B142" s="13" t="s">
        <v>118</v>
      </c>
      <c r="C142" s="4" t="s">
        <v>19</v>
      </c>
      <c r="D142" s="4" t="s">
        <v>89</v>
      </c>
      <c r="E142" s="1">
        <v>500000</v>
      </c>
      <c r="F142" s="1">
        <f t="shared" si="12"/>
        <v>500000</v>
      </c>
      <c r="G142" s="33">
        <v>1</v>
      </c>
    </row>
    <row r="143" spans="1:7" s="6" customFormat="1" ht="28.5">
      <c r="A143" s="4">
        <v>72211110</v>
      </c>
      <c r="B143" s="10" t="s">
        <v>119</v>
      </c>
      <c r="C143" s="4" t="s">
        <v>19</v>
      </c>
      <c r="D143" s="4" t="s">
        <v>89</v>
      </c>
      <c r="E143" s="7">
        <v>960000</v>
      </c>
      <c r="F143" s="1">
        <f>E143*G143</f>
        <v>960000</v>
      </c>
      <c r="G143" s="33">
        <v>1</v>
      </c>
    </row>
    <row r="144" spans="1:7" s="2" customFormat="1" ht="27" customHeight="1">
      <c r="A144" s="17">
        <v>50531140</v>
      </c>
      <c r="B144" s="19" t="s">
        <v>120</v>
      </c>
      <c r="C144" s="17"/>
      <c r="D144" s="17"/>
      <c r="E144" s="37"/>
      <c r="F144" s="38"/>
      <c r="G144" s="35"/>
    </row>
    <row r="145" spans="1:7" s="6" customFormat="1" ht="14.25">
      <c r="A145" s="22" t="s">
        <v>121</v>
      </c>
      <c r="B145" s="23" t="s">
        <v>120</v>
      </c>
      <c r="C145" s="22" t="s">
        <v>19</v>
      </c>
      <c r="D145" s="22" t="s">
        <v>89</v>
      </c>
      <c r="E145" s="39">
        <v>30000</v>
      </c>
      <c r="F145" s="1">
        <f t="shared" ref="F145:F148" si="13">E145*G145</f>
        <v>30000</v>
      </c>
      <c r="G145" s="33">
        <v>1</v>
      </c>
    </row>
    <row r="146" spans="1:7" s="2" customFormat="1" ht="41.25" customHeight="1">
      <c r="A146" s="22" t="s">
        <v>122</v>
      </c>
      <c r="B146" s="23" t="s">
        <v>120</v>
      </c>
      <c r="C146" s="22" t="s">
        <v>19</v>
      </c>
      <c r="D146" s="22" t="s">
        <v>89</v>
      </c>
      <c r="E146" s="39">
        <v>30000</v>
      </c>
      <c r="F146" s="1">
        <f t="shared" si="13"/>
        <v>30000</v>
      </c>
      <c r="G146" s="33">
        <v>1</v>
      </c>
    </row>
    <row r="147" spans="1:7" s="6" customFormat="1" ht="14.25">
      <c r="A147" s="22" t="s">
        <v>123</v>
      </c>
      <c r="B147" s="23" t="s">
        <v>120</v>
      </c>
      <c r="C147" s="22" t="s">
        <v>19</v>
      </c>
      <c r="D147" s="22" t="s">
        <v>89</v>
      </c>
      <c r="E147" s="39">
        <v>30000</v>
      </c>
      <c r="F147" s="1">
        <f t="shared" si="13"/>
        <v>30000</v>
      </c>
      <c r="G147" s="33">
        <v>1</v>
      </c>
    </row>
    <row r="148" spans="1:7" s="2" customFormat="1" ht="12" customHeight="1">
      <c r="A148" s="22" t="s">
        <v>124</v>
      </c>
      <c r="B148" s="23" t="s">
        <v>120</v>
      </c>
      <c r="C148" s="22" t="s">
        <v>19</v>
      </c>
      <c r="D148" s="22" t="s">
        <v>89</v>
      </c>
      <c r="E148" s="39">
        <v>300000</v>
      </c>
      <c r="F148" s="1">
        <f t="shared" si="13"/>
        <v>300000</v>
      </c>
      <c r="G148" s="33">
        <v>1</v>
      </c>
    </row>
    <row r="149" spans="1:7" s="6" customFormat="1" ht="14.25">
      <c r="A149" s="4">
        <v>79211150</v>
      </c>
      <c r="B149" s="13" t="s">
        <v>125</v>
      </c>
      <c r="C149" s="4" t="s">
        <v>70</v>
      </c>
      <c r="D149" s="4" t="s">
        <v>89</v>
      </c>
      <c r="E149" s="1">
        <v>10000000</v>
      </c>
      <c r="F149" s="1">
        <f>E149*G149</f>
        <v>10000000</v>
      </c>
      <c r="G149" s="33">
        <v>1</v>
      </c>
    </row>
    <row r="150" spans="1:7" s="2" customFormat="1" ht="13.5" customHeight="1">
      <c r="A150" s="4">
        <v>79211220</v>
      </c>
      <c r="B150" s="13" t="s">
        <v>126</v>
      </c>
      <c r="C150" s="4" t="s">
        <v>19</v>
      </c>
      <c r="D150" s="4" t="s">
        <v>89</v>
      </c>
      <c r="E150" s="1">
        <v>700000</v>
      </c>
      <c r="F150" s="1">
        <f>E150*G150</f>
        <v>700000</v>
      </c>
      <c r="G150" s="33">
        <v>1</v>
      </c>
    </row>
    <row r="151" spans="1:7" s="6" customFormat="1" ht="14.25">
      <c r="A151" s="4" t="s">
        <v>127</v>
      </c>
      <c r="B151" s="13" t="s">
        <v>128</v>
      </c>
      <c r="C151" s="4" t="s">
        <v>19</v>
      </c>
      <c r="D151" s="4" t="s">
        <v>89</v>
      </c>
      <c r="E151" s="1">
        <v>410000</v>
      </c>
      <c r="F151" s="1">
        <f>E151*G151</f>
        <v>410000</v>
      </c>
      <c r="G151" s="33">
        <v>1</v>
      </c>
    </row>
    <row r="152" spans="1:7" s="2" customFormat="1" ht="28.5">
      <c r="A152" s="4">
        <v>79631200</v>
      </c>
      <c r="B152" s="13" t="s">
        <v>129</v>
      </c>
      <c r="C152" s="4" t="s">
        <v>70</v>
      </c>
      <c r="D152" s="4" t="s">
        <v>89</v>
      </c>
      <c r="E152" s="1">
        <v>6010000</v>
      </c>
      <c r="F152" s="1">
        <f t="shared" ref="F152:F154" si="14">E152*G152</f>
        <v>6010000</v>
      </c>
      <c r="G152" s="33">
        <v>1</v>
      </c>
    </row>
    <row r="153" spans="1:7" s="6" customFormat="1" ht="28.5">
      <c r="A153" s="4" t="s">
        <v>193</v>
      </c>
      <c r="B153" s="13" t="s">
        <v>129</v>
      </c>
      <c r="C153" s="4" t="s">
        <v>19</v>
      </c>
      <c r="D153" s="4" t="s">
        <v>89</v>
      </c>
      <c r="E153" s="1">
        <v>990000</v>
      </c>
      <c r="F153" s="1">
        <f t="shared" si="14"/>
        <v>990000</v>
      </c>
      <c r="G153" s="33">
        <v>1</v>
      </c>
    </row>
    <row r="154" spans="1:7" s="6" customFormat="1" ht="28.5">
      <c r="A154" s="4">
        <v>79991180</v>
      </c>
      <c r="B154" s="13" t="s">
        <v>130</v>
      </c>
      <c r="C154" s="4" t="s">
        <v>19</v>
      </c>
      <c r="D154" s="4" t="s">
        <v>89</v>
      </c>
      <c r="E154" s="1">
        <v>1000000</v>
      </c>
      <c r="F154" s="1">
        <f t="shared" si="14"/>
        <v>1000000</v>
      </c>
      <c r="G154" s="33">
        <v>1</v>
      </c>
    </row>
    <row r="155" spans="1:7" s="6" customFormat="1" ht="28.5">
      <c r="A155" s="4">
        <v>60411200</v>
      </c>
      <c r="B155" s="13" t="s">
        <v>194</v>
      </c>
      <c r="C155" s="4" t="s">
        <v>19</v>
      </c>
      <c r="D155" s="4" t="s">
        <v>89</v>
      </c>
      <c r="E155" s="1">
        <v>5000000</v>
      </c>
      <c r="F155" s="1">
        <f t="shared" ref="F155:F156" si="15">E155*G155</f>
        <v>5000000</v>
      </c>
      <c r="G155" s="33">
        <v>1</v>
      </c>
    </row>
    <row r="156" spans="1:7" s="6" customFormat="1" ht="14.25">
      <c r="A156" s="4">
        <v>63721180</v>
      </c>
      <c r="B156" s="13" t="s">
        <v>195</v>
      </c>
      <c r="C156" s="4" t="s">
        <v>19</v>
      </c>
      <c r="D156" s="4" t="s">
        <v>89</v>
      </c>
      <c r="E156" s="1">
        <v>172800</v>
      </c>
      <c r="F156" s="1">
        <f t="shared" si="15"/>
        <v>172800</v>
      </c>
      <c r="G156" s="33">
        <v>1</v>
      </c>
    </row>
    <row r="157" spans="1:7" s="6" customFormat="1" ht="30">
      <c r="A157" s="17">
        <v>66511170</v>
      </c>
      <c r="B157" s="24" t="s">
        <v>131</v>
      </c>
      <c r="C157" s="17"/>
      <c r="D157" s="17"/>
      <c r="E157" s="40"/>
      <c r="F157" s="38"/>
      <c r="G157" s="35"/>
    </row>
    <row r="158" spans="1:7" s="6" customFormat="1" ht="28.5">
      <c r="A158" s="4" t="s">
        <v>132</v>
      </c>
      <c r="B158" s="10" t="s">
        <v>131</v>
      </c>
      <c r="C158" s="4" t="s">
        <v>19</v>
      </c>
      <c r="D158" s="4" t="s">
        <v>89</v>
      </c>
      <c r="E158" s="7">
        <v>105000</v>
      </c>
      <c r="F158" s="1">
        <f t="shared" ref="F158:F160" si="16">E158*G158</f>
        <v>105000</v>
      </c>
      <c r="G158" s="33">
        <v>1</v>
      </c>
    </row>
    <row r="159" spans="1:7" s="6" customFormat="1" ht="28.5">
      <c r="A159" s="4" t="s">
        <v>133</v>
      </c>
      <c r="B159" s="10" t="s">
        <v>131</v>
      </c>
      <c r="C159" s="4" t="s">
        <v>19</v>
      </c>
      <c r="D159" s="4" t="s">
        <v>89</v>
      </c>
      <c r="E159" s="7">
        <v>111000</v>
      </c>
      <c r="F159" s="1">
        <f t="shared" si="16"/>
        <v>111000</v>
      </c>
      <c r="G159" s="33">
        <v>1</v>
      </c>
    </row>
    <row r="160" spans="1:7" s="6" customFormat="1" ht="28.5">
      <c r="A160" s="4" t="s">
        <v>134</v>
      </c>
      <c r="B160" s="10" t="s">
        <v>131</v>
      </c>
      <c r="C160" s="4" t="s">
        <v>19</v>
      </c>
      <c r="D160" s="4" t="s">
        <v>89</v>
      </c>
      <c r="E160" s="7">
        <v>37000</v>
      </c>
      <c r="F160" s="1">
        <f t="shared" si="16"/>
        <v>37000</v>
      </c>
      <c r="G160" s="33">
        <v>1</v>
      </c>
    </row>
    <row r="161" spans="1:7" s="6" customFormat="1" ht="28.5">
      <c r="A161" s="4">
        <v>98111120</v>
      </c>
      <c r="B161" s="10" t="s">
        <v>135</v>
      </c>
      <c r="C161" s="4" t="s">
        <v>70</v>
      </c>
      <c r="D161" s="4" t="s">
        <v>89</v>
      </c>
      <c r="E161" s="7">
        <v>10000000</v>
      </c>
      <c r="F161" s="1">
        <f>E161*G161</f>
        <v>10000000</v>
      </c>
      <c r="G161" s="33">
        <v>1</v>
      </c>
    </row>
    <row r="162" spans="1:7" s="6" customFormat="1" ht="14.25">
      <c r="A162" s="4">
        <v>98391200</v>
      </c>
      <c r="B162" s="10" t="s">
        <v>136</v>
      </c>
      <c r="C162" s="4" t="s">
        <v>19</v>
      </c>
      <c r="D162" s="4" t="s">
        <v>89</v>
      </c>
      <c r="E162" s="7">
        <v>1000000</v>
      </c>
      <c r="F162" s="1">
        <f>E162*G162</f>
        <v>1000000</v>
      </c>
      <c r="G162" s="33">
        <v>1</v>
      </c>
    </row>
    <row r="163" spans="1:7" s="6" customFormat="1" ht="13.5"/>
    <row r="164" spans="1:7" s="6" customFormat="1" ht="13.5"/>
    <row r="165" spans="1:7" s="6" customFormat="1" ht="13.5"/>
    <row r="166" spans="1:7" s="6" customFormat="1" ht="13.5"/>
    <row r="167" spans="1:7" s="6" customFormat="1" ht="13.5"/>
    <row r="168" spans="1:7" s="6" customFormat="1" ht="13.5"/>
    <row r="169" spans="1:7" s="6" customFormat="1" ht="13.5"/>
    <row r="170" spans="1:7" s="6" customFormat="1" ht="13.5"/>
    <row r="171" spans="1:7" s="6" customFormat="1" ht="13.5"/>
    <row r="172" spans="1:7" s="6" customFormat="1" ht="13.5"/>
    <row r="173" spans="1:7" s="6" customFormat="1" ht="13.5"/>
    <row r="174" spans="1:7" s="6" customFormat="1" ht="13.5"/>
    <row r="175" spans="1:7" s="6" customFormat="1" ht="13.5"/>
    <row r="176" spans="1:7" s="6" customFormat="1" ht="13.5"/>
    <row r="177" s="6" customFormat="1" ht="13.5"/>
    <row r="178" s="6" customFormat="1" ht="13.5"/>
    <row r="179" s="6" customFormat="1" ht="13.5"/>
    <row r="180" s="6" customFormat="1" ht="13.5"/>
    <row r="181" s="6" customFormat="1" ht="13.5"/>
    <row r="182" s="6" customFormat="1" ht="13.5"/>
    <row r="183" s="6" customFormat="1" ht="13.5"/>
    <row r="184" s="6" customFormat="1" ht="13.5"/>
    <row r="185" s="6" customFormat="1" ht="13.5"/>
    <row r="186" s="6" customFormat="1" ht="13.5"/>
    <row r="187" s="6" customFormat="1" ht="13.5"/>
    <row r="188" s="6" customFormat="1" ht="13.5"/>
    <row r="189" s="6" customFormat="1" ht="13.5"/>
    <row r="190" s="6" customFormat="1" ht="13.5"/>
    <row r="191" s="6" customFormat="1" ht="13.5"/>
    <row r="192" s="6" customFormat="1" ht="13.5"/>
    <row r="193" s="6" customFormat="1" ht="13.5"/>
    <row r="194" s="6" customFormat="1" ht="13.5"/>
    <row r="195" s="6" customFormat="1" ht="13.5"/>
    <row r="196" s="6" customFormat="1" ht="13.5"/>
    <row r="197" s="6" customFormat="1" ht="13.5"/>
    <row r="198" s="6" customFormat="1" ht="13.5"/>
    <row r="199" s="6" customFormat="1" ht="13.5"/>
    <row r="200" s="6" customFormat="1" ht="13.5"/>
    <row r="201" s="6" customFormat="1" ht="13.5"/>
    <row r="202" s="6" customFormat="1" ht="13.5"/>
    <row r="203" s="6" customFormat="1" ht="13.5"/>
    <row r="204" s="6" customFormat="1" ht="13.5"/>
    <row r="205" s="6" customFormat="1" ht="13.5"/>
    <row r="206" s="6" customFormat="1" ht="13.5"/>
    <row r="207" s="6" customFormat="1" ht="13.5"/>
    <row r="208" s="6" customFormat="1" ht="13.5"/>
    <row r="209" s="6" customFormat="1" ht="13.5"/>
    <row r="210" s="6" customFormat="1" ht="13.5"/>
    <row r="211" s="6" customFormat="1" ht="13.5"/>
    <row r="212" s="6" customFormat="1" ht="13.5"/>
    <row r="213" s="6" customFormat="1" ht="13.5"/>
    <row r="214" s="6" customFormat="1" ht="13.5"/>
    <row r="215" s="6" customFormat="1" ht="13.5"/>
    <row r="216" s="6" customFormat="1" ht="13.5"/>
    <row r="217" s="6" customFormat="1" ht="13.5"/>
    <row r="218" s="6" customFormat="1" ht="13.5"/>
    <row r="219" s="6" customFormat="1" ht="13.5"/>
    <row r="220" s="6" customFormat="1" ht="13.5"/>
    <row r="221" s="6" customFormat="1" ht="13.5"/>
    <row r="222" s="6" customFormat="1" ht="13.5"/>
    <row r="223" s="6" customFormat="1" ht="13.5"/>
    <row r="224" s="6" customFormat="1" ht="13.5"/>
    <row r="225" s="6" customFormat="1" ht="13.5"/>
    <row r="226" s="6" customFormat="1" ht="13.5"/>
    <row r="227" s="6" customFormat="1" ht="13.5"/>
    <row r="228" s="6" customFormat="1" ht="13.5"/>
    <row r="229" s="6" customFormat="1" ht="13.5"/>
    <row r="230" s="6" customFormat="1" ht="13.5"/>
    <row r="231" s="6" customFormat="1" ht="13.5"/>
    <row r="232" s="6" customFormat="1" ht="13.5"/>
    <row r="233" s="6" customFormat="1" ht="13.5"/>
    <row r="234" s="6" customFormat="1" ht="13.5"/>
    <row r="235" s="6" customFormat="1" ht="13.5"/>
    <row r="236" s="6" customFormat="1" ht="13.5"/>
    <row r="237" s="6" customFormat="1" ht="13.5"/>
    <row r="238" s="6" customFormat="1" ht="13.5"/>
    <row r="239" s="6" customFormat="1" ht="13.5"/>
    <row r="240" s="6" customFormat="1" ht="13.5"/>
    <row r="241" s="6" customFormat="1" ht="13.5"/>
    <row r="242" s="6" customFormat="1" ht="13.5"/>
    <row r="243" s="6" customFormat="1" ht="13.5"/>
    <row r="244" s="6" customFormat="1" ht="13.5"/>
    <row r="245" s="6" customFormat="1" ht="13.5"/>
    <row r="246" s="6" customFormat="1" ht="13.5"/>
    <row r="247" s="6" customFormat="1" ht="13.5"/>
    <row r="248" s="6" customFormat="1" ht="13.5"/>
    <row r="249" s="6" customFormat="1" ht="13.5"/>
    <row r="250" s="6" customFormat="1" ht="13.5"/>
    <row r="251" s="6" customFormat="1" ht="13.5"/>
    <row r="252" s="6" customFormat="1" ht="13.5"/>
    <row r="253" s="6" customFormat="1" ht="13.5"/>
    <row r="254" s="6" customFormat="1" ht="13.5"/>
    <row r="255" s="6" customFormat="1" ht="13.5"/>
    <row r="256" s="6" customFormat="1" ht="13.5"/>
    <row r="257" s="6" customFormat="1" ht="13.5"/>
    <row r="258" s="6" customFormat="1" ht="13.5"/>
    <row r="259" s="6" customFormat="1" ht="13.5"/>
    <row r="260" s="6" customFormat="1" ht="13.5"/>
    <row r="261" s="6" customFormat="1" ht="13.5"/>
    <row r="262" s="6" customFormat="1" ht="13.5"/>
    <row r="263" s="6" customFormat="1" ht="13.5"/>
    <row r="264" s="6" customFormat="1" ht="13.5"/>
    <row r="265" s="6" customFormat="1" ht="13.5"/>
    <row r="266" s="6" customFormat="1" ht="13.5"/>
    <row r="267" s="6" customFormat="1" ht="13.5"/>
    <row r="268" s="6" customFormat="1" ht="13.5"/>
    <row r="269" s="6" customFormat="1" ht="13.5"/>
    <row r="270" s="6" customFormat="1" ht="13.5"/>
    <row r="271" s="6" customFormat="1" ht="13.5"/>
    <row r="272" s="6" customFormat="1" ht="13.5"/>
    <row r="273" s="6" customFormat="1" ht="13.5"/>
    <row r="274" s="6" customFormat="1" ht="13.5"/>
    <row r="275" s="6" customFormat="1" ht="13.5"/>
    <row r="276" s="6" customFormat="1" ht="13.5"/>
    <row r="277" s="6" customFormat="1" ht="13.5"/>
    <row r="278" s="6" customFormat="1" ht="13.5"/>
    <row r="279" s="6" customFormat="1" ht="13.5"/>
    <row r="280" s="6" customFormat="1" ht="13.5"/>
    <row r="281" s="6" customFormat="1" ht="13.5"/>
    <row r="282" s="6" customFormat="1" ht="13.5"/>
    <row r="283" s="6" customFormat="1" ht="13.5"/>
    <row r="284" s="6" customFormat="1" ht="13.5"/>
    <row r="285" s="6" customFormat="1" ht="13.5"/>
    <row r="286" s="6" customFormat="1" ht="13.5"/>
    <row r="287" s="6" customFormat="1" ht="13.5"/>
    <row r="288" s="6" customFormat="1" ht="13.5"/>
    <row r="289" s="6" customFormat="1" ht="13.5"/>
    <row r="290" s="6" customFormat="1" ht="13.5"/>
    <row r="291" s="6" customFormat="1" ht="13.5"/>
    <row r="292" s="6" customFormat="1" ht="13.5"/>
    <row r="293" s="6" customFormat="1" ht="13.5"/>
    <row r="294" s="6" customFormat="1" ht="13.5"/>
    <row r="295" s="6" customFormat="1" ht="13.5"/>
    <row r="296" s="6" customFormat="1" ht="13.5"/>
    <row r="297" s="6" customFormat="1" ht="13.5"/>
    <row r="298" s="6" customFormat="1" ht="13.5"/>
    <row r="299" s="6" customFormat="1" ht="13.5"/>
    <row r="300" s="6" customFormat="1" ht="13.5"/>
    <row r="301" s="6" customFormat="1" ht="13.5"/>
    <row r="302" s="6" customFormat="1" ht="13.5"/>
    <row r="303" s="6" customFormat="1" ht="13.5"/>
    <row r="304" s="6" customFormat="1" ht="13.5"/>
    <row r="305" s="6" customFormat="1" ht="13.5"/>
    <row r="306" s="6" customFormat="1" ht="13.5"/>
    <row r="307" s="6" customFormat="1" ht="13.5"/>
    <row r="308" s="6" customFormat="1" ht="13.5"/>
    <row r="309" s="6" customFormat="1" ht="13.5"/>
    <row r="310" s="6" customFormat="1" ht="13.5"/>
    <row r="311" s="6" customFormat="1" ht="13.5"/>
    <row r="312" s="6" customFormat="1" ht="13.5"/>
    <row r="313" s="6" customFormat="1" ht="13.5"/>
    <row r="314" s="6" customFormat="1" ht="13.5"/>
    <row r="315" s="6" customFormat="1" ht="13.5"/>
    <row r="316" s="6" customFormat="1" ht="13.5"/>
    <row r="317" s="6" customFormat="1" ht="13.5"/>
    <row r="318" s="6" customFormat="1" ht="13.5"/>
    <row r="319" s="6" customFormat="1" ht="13.5"/>
    <row r="320" s="6" customFormat="1" ht="13.5"/>
    <row r="321" s="6" customFormat="1" ht="13.5"/>
    <row r="322" s="6" customFormat="1" ht="13.5"/>
    <row r="323" s="6" customFormat="1" ht="13.5"/>
    <row r="324" s="6" customFormat="1" ht="13.5"/>
    <row r="325" s="6" customFormat="1" ht="13.5"/>
    <row r="326" s="6" customFormat="1" ht="13.5"/>
    <row r="327" s="6" customFormat="1" ht="13.5"/>
    <row r="328" s="6" customFormat="1" ht="13.5"/>
    <row r="329" s="6" customFormat="1" ht="13.5"/>
    <row r="330" s="6" customFormat="1" ht="13.5"/>
    <row r="331" s="6" customFormat="1" ht="13.5"/>
    <row r="332" s="6" customFormat="1" ht="13.5"/>
    <row r="333" s="6" customFormat="1" ht="13.5"/>
    <row r="334" s="6" customFormat="1" ht="13.5"/>
    <row r="335" s="6" customFormat="1" ht="13.5"/>
    <row r="336" s="6" customFormat="1" ht="13.5"/>
    <row r="337" s="6" customFormat="1" ht="13.5"/>
    <row r="338" s="6" customFormat="1" ht="13.5"/>
    <row r="339" s="6" customFormat="1" ht="13.5"/>
    <row r="340" s="6" customFormat="1" ht="13.5"/>
    <row r="341" s="6" customFormat="1" ht="13.5"/>
    <row r="342" s="6" customFormat="1" ht="13.5"/>
    <row r="343" s="6" customFormat="1" ht="13.5"/>
    <row r="344" s="6" customFormat="1" ht="13.5"/>
    <row r="345" s="6" customFormat="1" ht="13.5"/>
    <row r="346" s="6" customFormat="1" ht="13.5"/>
    <row r="347" s="6" customFormat="1" ht="13.5"/>
    <row r="348" s="6" customFormat="1" ht="13.5"/>
    <row r="349" s="6" customFormat="1" ht="13.5"/>
    <row r="350" s="6" customFormat="1" ht="13.5"/>
    <row r="351" s="6" customFormat="1" ht="13.5"/>
    <row r="352" s="6" customFormat="1" ht="13.5"/>
    <row r="353" s="6" customFormat="1" ht="13.5"/>
    <row r="354" s="6" customFormat="1" ht="13.5"/>
    <row r="355" s="6" customFormat="1" ht="13.5"/>
    <row r="356" s="6" customFormat="1" ht="13.5"/>
    <row r="357" s="6" customFormat="1" ht="13.5"/>
    <row r="358" s="6" customFormat="1" ht="13.5"/>
    <row r="359" s="6" customFormat="1" ht="13.5"/>
    <row r="360" s="6" customFormat="1" ht="13.5"/>
    <row r="361" s="6" customFormat="1" ht="13.5"/>
    <row r="362" s="6" customFormat="1" ht="13.5"/>
    <row r="363" s="6" customFormat="1" ht="13.5"/>
    <row r="364" s="6" customFormat="1" ht="13.5"/>
    <row r="365" s="6" customFormat="1" ht="13.5"/>
    <row r="366" s="6" customFormat="1" ht="13.5"/>
    <row r="367" s="6" customFormat="1" ht="13.5"/>
    <row r="368" s="6" customFormat="1" ht="13.5"/>
    <row r="369" s="6" customFormat="1" ht="13.5"/>
    <row r="370" s="6" customFormat="1" ht="13.5"/>
    <row r="371" s="6" customFormat="1" ht="13.5"/>
    <row r="372" s="6" customFormat="1" ht="13.5"/>
    <row r="373" s="6" customFormat="1" ht="13.5"/>
    <row r="374" s="6" customFormat="1" ht="13.5"/>
    <row r="375" s="6" customFormat="1" ht="13.5"/>
    <row r="376" s="6" customFormat="1" ht="13.5"/>
    <row r="377" s="6" customFormat="1" ht="13.5"/>
    <row r="378" s="6" customFormat="1" ht="13.5"/>
    <row r="379" s="6" customFormat="1" ht="13.5"/>
    <row r="380" s="6" customFormat="1" ht="13.5"/>
    <row r="381" s="6" customFormat="1" ht="13.5"/>
  </sheetData>
  <mergeCells count="16">
    <mergeCell ref="A27:B27"/>
    <mergeCell ref="A104:B104"/>
    <mergeCell ref="A21:B21"/>
    <mergeCell ref="A22:B22"/>
    <mergeCell ref="G25:G26"/>
    <mergeCell ref="A23:B23"/>
    <mergeCell ref="A25:B25"/>
    <mergeCell ref="C25:C26"/>
    <mergeCell ref="D25:D26"/>
    <mergeCell ref="E25:E26"/>
    <mergeCell ref="F25:F26"/>
    <mergeCell ref="G5:H9"/>
    <mergeCell ref="A15:J15"/>
    <mergeCell ref="A16:J16"/>
    <mergeCell ref="A18:B18"/>
    <mergeCell ref="A20:B20"/>
  </mergeCells>
  <phoneticPr fontId="9" type="noConversion"/>
  <conditionalFormatting sqref="A71">
    <cfRule type="duplicateValues" dxfId="57" priority="3"/>
    <cfRule type="duplicateValues" dxfId="56" priority="4"/>
    <cfRule type="duplicateValues" dxfId="55" priority="5"/>
    <cfRule type="duplicateValues" dxfId="54" priority="6"/>
    <cfRule type="duplicateValues" dxfId="53" priority="7"/>
  </conditionalFormatting>
  <conditionalFormatting sqref="A79">
    <cfRule type="duplicateValues" dxfId="52" priority="37"/>
    <cfRule type="duplicateValues" dxfId="51" priority="36"/>
    <cfRule type="duplicateValues" dxfId="50" priority="33"/>
    <cfRule type="duplicateValues" dxfId="49" priority="34"/>
    <cfRule type="duplicateValues" dxfId="48" priority="35"/>
  </conditionalFormatting>
  <conditionalFormatting sqref="A85">
    <cfRule type="duplicateValues" dxfId="47" priority="28"/>
    <cfRule type="duplicateValues" dxfId="46" priority="29"/>
    <cfRule type="duplicateValues" dxfId="45" priority="30"/>
    <cfRule type="duplicateValues" dxfId="44" priority="31"/>
    <cfRule type="duplicateValues" dxfId="43" priority="32"/>
  </conditionalFormatting>
  <conditionalFormatting sqref="A102:A103">
    <cfRule type="duplicateValues" dxfId="42" priority="57"/>
  </conditionalFormatting>
  <conditionalFormatting sqref="A104">
    <cfRule type="duplicateValues" dxfId="41" priority="1"/>
    <cfRule type="duplicateValues" dxfId="40" priority="2"/>
  </conditionalFormatting>
  <conditionalFormatting sqref="A115">
    <cfRule type="duplicateValues" dxfId="39" priority="23"/>
    <cfRule type="duplicateValues" dxfId="38" priority="24"/>
    <cfRule type="duplicateValues" dxfId="37" priority="25"/>
    <cfRule type="duplicateValues" dxfId="36" priority="26"/>
    <cfRule type="duplicateValues" dxfId="35" priority="27"/>
  </conditionalFormatting>
  <conditionalFormatting sqref="A118">
    <cfRule type="duplicateValues" dxfId="34" priority="22"/>
    <cfRule type="duplicateValues" dxfId="33" priority="20"/>
    <cfRule type="duplicateValues" dxfId="32" priority="18"/>
    <cfRule type="duplicateValues" dxfId="31" priority="19"/>
    <cfRule type="duplicateValues" dxfId="30" priority="21"/>
  </conditionalFormatting>
  <conditionalFormatting sqref="A120 A122">
    <cfRule type="duplicateValues" dxfId="29" priority="58"/>
    <cfRule type="duplicateValues" dxfId="28" priority="59"/>
  </conditionalFormatting>
  <conditionalFormatting sqref="A121">
    <cfRule type="duplicateValues" dxfId="27" priority="53"/>
    <cfRule type="duplicateValues" dxfId="26" priority="54"/>
    <cfRule type="duplicateValues" dxfId="25" priority="55"/>
  </conditionalFormatting>
  <conditionalFormatting sqref="A132">
    <cfRule type="duplicateValues" dxfId="24" priority="48"/>
    <cfRule type="duplicateValues" dxfId="23" priority="50"/>
    <cfRule type="duplicateValues" dxfId="22" priority="51"/>
    <cfRule type="duplicateValues" dxfId="21" priority="52"/>
    <cfRule type="duplicateValues" dxfId="20" priority="49"/>
  </conditionalFormatting>
  <conditionalFormatting sqref="A133">
    <cfRule type="duplicateValues" dxfId="19" priority="43"/>
    <cfRule type="duplicateValues" dxfId="18" priority="44"/>
    <cfRule type="duplicateValues" dxfId="17" priority="45"/>
    <cfRule type="duplicateValues" dxfId="16" priority="46"/>
    <cfRule type="duplicateValues" dxfId="15" priority="47"/>
  </conditionalFormatting>
  <conditionalFormatting sqref="A153">
    <cfRule type="duplicateValues" dxfId="14" priority="38"/>
    <cfRule type="duplicateValues" dxfId="13" priority="39"/>
    <cfRule type="duplicateValues" dxfId="12" priority="40"/>
    <cfRule type="duplicateValues" dxfId="11" priority="41"/>
    <cfRule type="duplicateValues" dxfId="10" priority="42"/>
  </conditionalFormatting>
  <conditionalFormatting sqref="A154:A162 A122:A131 A28:A70 A134:A152 A86:A103 A116:A117 A119:A120 A72:A78 A80:A84 A105:A114">
    <cfRule type="duplicateValues" dxfId="9" priority="162"/>
  </conditionalFormatting>
  <conditionalFormatting sqref="A154:A162 A123:A131 A28:A70 A134:A152 A86:A101 A116:A117 A119 A72:A78 A80:A84 A105:A114">
    <cfRule type="duplicateValues" dxfId="8" priority="114"/>
    <cfRule type="duplicateValues" dxfId="7" priority="115"/>
    <cfRule type="duplicateValues" dxfId="6" priority="116"/>
    <cfRule type="duplicateValues" dxfId="5" priority="117"/>
  </conditionalFormatting>
  <conditionalFormatting sqref="B113">
    <cfRule type="duplicateValues" dxfId="4" priority="9"/>
    <cfRule type="duplicateValues" dxfId="3" priority="10"/>
    <cfRule type="duplicateValues" dxfId="2" priority="8"/>
    <cfRule type="duplicateValues" dxfId="1" priority="12"/>
    <cfRule type="duplicateValues" dxfId="0" priority="11"/>
  </conditionalFormatting>
  <pageMargins left="0.25" right="0.25" top="0.75" bottom="0.75" header="0.3" footer="0.3"/>
  <pageSetup paperSize="9" scale="55" fitToHeight="0" orientation="landscape" r:id="rId1"/>
  <legacyDrawing r:id="rId2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uekeBGbJdKvef6xj4L/W+2o0bVoz7K1U2EZ/6aY6lPE=</DigestValue>
    </Reference>
    <Reference Type="http://www.w3.org/2000/09/xmldsig#Object" URI="#idOfficeObject">
      <DigestMethod Algorithm="http://www.w3.org/2001/04/xmlenc#sha256"/>
      <DigestValue>P+oW91H9wvWjE20SfK0I0m80yuHBM/T7McFNT9Er3c0=</DigestValue>
    </Reference>
    <Reference Type="http://www.w3.org/2000/09/xmldsig#Object" URI="#idValidSigLnImg">
      <DigestMethod Algorithm="http://www.w3.org/2001/04/xmlenc#sha256"/>
      <DigestValue>OMsW7Ek0MHMblVOfwBBP1UObD+YS/LM8d4rYCOo1bqQ=</DigestValue>
    </Reference>
    <Reference Type="http://www.w3.org/2000/09/xmldsig#Object" URI="#idInvalidSigLnImg">
      <DigestMethod Algorithm="http://www.w3.org/2001/04/xmlenc#sha256"/>
      <DigestValue>n0HHPi1xKoCT4NbGgsg+WrwdysKw99C4/MtwLer5x+c=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Yopgc1Uc8VZXKZ47DLFoBfLCHK3fPnZ9uJgIPnp1uTQ=</DigestValue>
    </Reference>
  </SignedInfo>
  <SignatureValue Id="idPackageSignature-signature-value">hfveHRWBFf534aX1Bd5BhU5QGBplsOxA6sOhAEj76eFws4HOD5o69EPwkwM5wrlsOOCv7/N3UUUylKpkS9HSADca4CjLpWKtL5L3szX5t63B9PI6LRdWp9B1BPeZiun7A0+LygMsUTDORyn7c4OdBgWRfBRnRllmEsx8Ng7jC+bBkOw6Lolo0h7XrF9579AXz27j/bNorkp9kmsaJAcWEjHz3Gu16ZyoF/2VirIgG6gPILh9V+Zx5K5RZSVGK/DdBhdUZuwNFIxbFEhQS/gC3ioBUKdCn3rDCiGe6F6LkBWQHDBISia4IC5P3M60VvpLwPqdJUj3Bl84TX540OAsyw==</SignatureValue>
  <KeyInfo>
    <X509Data>
      <X509Certificate>MIIFOzCCAyOgAwIBAgIIKuHB8L0I3HEwDQYJKoZIhvcNAQELBQAwQjELMAkGA1UEBhMCQU0xEzAR
BgNVBAoMCkVLRU5HIENKU0MxCjAIBgNVBAUTATExEjAQBgNVBAMMCUNBIG9mIFJvQTAeFw0xNjAx
MjAwNjM5MDhaFw0yNjAxMTkwNjM5MDhaMHQxCzAJBgNVBAYTAkFNMRcwFQYDVQQEDA7UstSx1LLU
sdWF1LHVhjETMBEGA1UEKgwK1LHVhtS11Y/UsTEUMBIGA1UEBRMLYWVhNDY5MTE5MGMxITAfBgNV
BAMMGEJBQkFZQU4gQU5FVEEgNzgwMzc5MDE5NDCCASIwDQYJKoZIhvcNAQEBBQADggEPADCCAQoC
ggEBALhyyTFVzgl8oXhWMqv/2XVq4diVtv6nIOHOK8672Y3zikXjU9dcMLhRDhBQIsmEcg/TAdS4
6T+ssebf3fqTm4Trrwnv6dEBiz0d9H1b7WuME7n7+y6mMv+LHIhBLQpGry6vBLNC4Dg5ZL6j9zz1
r2sI53rSnyqfApIzP2N0McZq+ldroA0mSj2XG7k4p721aDlQpPycoJjRnW7mZ1jeME2QEC8c/x8p
yCAh4rlMwkWUMIGaF0R9rOPUzA1lTRFrd2QgTpz3+YpxOZE2+sg7Uo41ejJscMpbSu/bf0W08wIQ
xeltOgqhZiKoYsvp925jful0rmcKHxOhMp3IMuSlnAkCAwEAAaOCAQEwgf4wMwYIKwYBBQUHAQEE
JzAlMCMGCCsGAQUFBzABhhdodHRwOi8vb2NzcC5wa2kuYW0vb2NzcDAdBgNVHQ4EFgQUGdb94T+H
bnr4av1HtsmzLsFmIl8wDAYDVR0TAQH/BAIwADAfBgNVHSMEGDAWgBTp6vHuJCIuDf9t2MyExjSM
312yeTAyBgNVHSAEKzApMCcGBFUdIAAwHzAdBggrBgEFBQcCARYRd3d3LnBraS5hbS9wb2xpY3kw
NQYDVR0fBC4wLDAqoCigJoYkaHR0cDovL2NybC5wa2kuYW0vY2l0aXplbmNhXzIwMTMuY3JsMA4G
A1UdDwEB/wQEAwIGQDANBgkqhkiG9w0BAQsFAAOCAgEAT+XKEpJa+0Lk3JgfK1K8e+lWQYz+oi0b
z8Ygdj2K82xB6C5Voa+4WEvo7ySmpuYAVtzYYGtoYoJ/rocprTIvojIl59LKnOKuL4xS4AMtM9Wb
q3ofOiNPx/Yyq3vvQ0vKJwEULAYdiLPiziRxTqOOukqsjkeIB0NLcQ2IqQeBq/0kfr2Zh95eIifY
vKNTybyTJnLGfJP1cswd7ezuROoPdQuUXjmc3n9/bUMWM6Wi/3CyeDSvwQxei+PF+Mx/wXZ5kVNN
TnguCXxIWZbMld98LGAD6Rjkl/kdskxVTbT0bR1aBrIX8kVvTFEB+yfqLAOU+/i9mYnu3Aak5Pf0
CHyVQgh8wLA2yqJiLCe8zoeB0yhsh3sd3MQ/InR/2Y+imP2e5DpIitV1UI2aBdlNZM7IHrJwfp03
e9KVRer6ysVvcCVnB7NFiPH6VlBmfXr9Q/MsUQ/9psWTxuOcdR/sNf5S99N1ZWupyqy3bBWXUBWx
fMlI/zLELU0CxFlMbmxQZrkdCdfYVrgF8Vuhckb838BewFRsuvihIblP2gs56ODEQctr56+FS5r2
SDxoHkOyUQtnDJUzaGMAvCcT19YrLwK0J1B4HR4r5F2fLqQQMb8LxL5hhfee6Fgu4lsR4aHRm2pL
0NNTSqgLOXrNspkcSVQDJKEzK/8KD7qUQSYV9kuciuM=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8dbbA2sxnCc3UCxlW923G10WK+CJupXyboF5Aw6YSe0=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OFgl+wHQi/eAzLFtWYhLZ84PTIOLXQqD6g+C8L+FPgE=</DigestValue>
      </Reference>
      <Reference URI="/xl/media/image1.emf?ContentType=image/x-emf">
        <DigestMethod Algorithm="http://www.w3.org/2001/04/xmlenc#sha256"/>
        <DigestValue>Pu+elG1v1gZ+f3MW+i1m3oz3ZqGTJB7bQCqMaM3zawk=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BCqNmJj0Xiq17OSN0cOYcTgT4lGiwjAOAcLka2+JCmw=</DigestValue>
      </Reference>
      <Reference URI="/xl/sharedStrings.xml?ContentType=application/vnd.openxmlformats-officedocument.spreadsheetml.sharedStrings+xml">
        <DigestMethod Algorithm="http://www.w3.org/2001/04/xmlenc#sha256"/>
        <DigestValue>eIXTwjF+XYAOgA+clok+2TnEflzdYDAqXuvHWKq3ZJ0=</DigestValue>
      </Reference>
      <Reference URI="/xl/styles.xml?ContentType=application/vnd.openxmlformats-officedocument.spreadsheetml.styles+xml">
        <DigestMethod Algorithm="http://www.w3.org/2001/04/xmlenc#sha256"/>
        <DigestValue>51BvA8NL2S3JSVy4y5Z5jV5HomscFo/rxsMxdM2dCJc=</DigestValue>
      </Reference>
      <Reference URI="/xl/theme/theme1.xml?ContentType=application/vnd.openxmlformats-officedocument.theme+xml">
        <DigestMethod Algorithm="http://www.w3.org/2001/04/xmlenc#sha256"/>
        <DigestValue>5gKatJWEFLi7hisX/+06cI0VE+YaB9iOlmBxzKMdG9Q=</DigestValue>
      </Reference>
      <Reference URI="/xl/workbook.xml?ContentType=application/vnd.openxmlformats-officedocument.spreadsheetml.sheet.main+xml">
        <DigestMethod Algorithm="http://www.w3.org/2001/04/xmlenc#sha256"/>
        <DigestValue>rqWtxkk2c7xT9NMCE6fc0C2h0oGZhHgMORjmjBeHVTQ=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roBatmbyAJwYFdG33BWK8Z2g8iPG1f0GM4ZRYroZYe8=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2025-10-29T14:19:19Z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{FF8597DF-88BF-4A88-A15D-06E4390A9D79}</SetupID>
          <SignatureImage>iVBORw0KGgoAAAANSUhEUgAAASwAAACWCAYAAABkW7XSAAARB0lEQVR4Xu2dy5MlRRXG+1/QvW5cuXNlqFsX9tIwXOnOrYpAtAQKGCPyCg1eEkQjNPJQIwBDbzCA8m7UjhDQ4D1wh0FoXjHINIzozHQ380hvZlVmZZ48mZVZ91Z1JfP9iAzmVp4851RW5nezHrd6SQAAQCEs0Q0AADBWIFgAgGKAYAEAigGCBQAoBggWAKAYIFgAgGKAYAEAigGCBQAoBggWAKAYIFgAgGKAYAEAigGCBQAoBggWAKAYIFgAgGKAYAEAigGCBQAoBggWAKAYIFgAgGKAYAEAigGCBQAoBgjWyFlfWRJLy2tik1bMtqwtz+pW1mkFAJ9YIFgjB4IFQAMEa+RAsABogGCNHAgWAA0QrJGTLljV5+U1y3JzTSwvLYmV9XWxMvv/Ul0am6aNimNsVsR64yTLptmkYzebZg5IOzcvWbciYziN8uLPZwPGDgRr5CxCsJaWloXevLm2bE3Sus3ystWuFhHqN8WGiR0WLJq/rg8IVkr8uW3A2IFgjZyFCJYnCkQ0yCpDxSR+U2y42EHBUv9uhLSC7pO1LSH+/DZg7ECwRs4iBCsoGp4PbeL7TbHJie2u9GwTGis9/vw2YOxAsEbOJ0mwbJGCYIEuQLBGjprYrGBV118akfBFoxKFvREsLrZq0/WUMCH+/DZg7ECwxk69UnFWL2qzFAR3wrursZmgyQvMgwhWOLbJW19QN7HrC96WGGuRg2CBEBCsEjCT3S50dULtZH0lCkMIlh/bEiAtVE5s1agSLctGPdagPyv/KfEXZQPGDgQLtMBP9L7wBaTf+H48MGYgWKCFfgWD4gtIv/H9eGDMQLBAC/0KBsUXkH7j+/HAmIFggRb6FQyKLyD9xlfx9DUz9m4sGBMQLABAMUCwAADFAMECABQDBAsAUAwQLABAMUCwAADFAMECABQDBAsAUAwQLABAMUCwAADFAMHqgPo5B/szDvozEvr6FPKqlwjhGAG4V9Aw7cN+ae4tcPGYV950itenb0F+jrOQvup+nEEeEKwOpA9kG+bdVBHCMRjqCe769l+Qp7YG/cZyJ3R+qaBNIF6fvvV279XMi+yrvOMM8oBgdWCIgRyO4ROyXcwk90l/bXN+vD59V8Lur9QUTF22f0XecQZ5QLA6MMRADsfwUbbeqkGzKTbnnoQuOT5ybCU59jm2aqvdERQIVhFAsDowxECuRChWLIHy3pceplvuLjk+cmwlOfY5tlG4v98ouvrPO84gDwhWB4YYyOEYAciFanoNSBP2G8vdJcdHjq0kxz7H1ohSoHC7neXfkHecQR4QrA4sfCAzf8MvHKMN944VjRf2G8vdJezDJ2zLxwvb+4Rted9BAivUbv7zjjPIA4LVgSEGcrcYNrXdwv3WPsgKxS3NxM+N16fvKMzdyW7+844zyAOC1YF5BjJ7qsYM5PQYEb9MXbrfMGEfPmFbPl7Y3idsy/hmBMnFb5Pl3+D3uYE5ziAPCFYHQn9mPT4pIgOZuUMVjOH5qU8B2VlAbSN+o7m7hCeyT268/nzH+kmyqL7y/TRV/nEGeUCwuhC7qyS3B75FueeighMpMCmqGO4k4v4svKSyJfE65m6TIyq58fr0XQmG36dCr5ioOOX6r8k6ziALCFZX9GB2ihykzbUjf2I04uKU0CAOxqCGAb90AmqCfuO5a7JERZIRr0/fCvZnP5GYuf5NM+Z4hI4zSAaCBQAoBggWAKAYIFgAgGKAYAEAigGCBQAoBggWAKAYIFgAgGKAYAEAigGCBQAoBgjW2Ak9ma0K9xI/+2lsy48mya7+GYld7CfBPR98Tv7T3lwswfgL2Mmnzpkn0pPjWGQ/UQ9GAQRr7Kyvsz+vkRPO/NKD+SMU3G8O9c9M7J+S+Ha1WNmTmf6mLiEn7vd0fiyRmJMlSkRkkuPY6P2BYBUHBKtEyEqDfasA82YAfiKTtwtsbgr1H5nJrSsSJ6fQ61f8Nxmk5CRt5L/Vfjo5pMdpaH4DGN0fMEogWAWiJ7C1wRMnf+URmtz19ujkbbdxcmJWTXUFyYF+1vDxPMFKjmPV1D7W2gQYjBIIVmkocaIrEvvNAeuBtwiEVx1tq6fQ62sMXk6hWPR0M2TH5+QJVrA9jVOjBK7Kk/MPxg8EqygqYfInaCMqdnEFJjS568lLRdB5rQoVSBsuJ36FVAlbhmBx17G4U8LWOJLK1lyGg2AVCQSrJLyVTEX4GpYtWnni4EAvutsEcmoErzotrWIsi2XnVC0vJ1+w1MaEOHVb6zMEq0wgWMUQui4TmvTUPmSXOHk9AZTQGD565VfFpfZ5ObGCVRONY50Kajj/YPxAsEqBubCuCF54ppOSioUmcFpFqeM4zUM5BakEqvGRl1NMsFzcONWqK1y88GC0QLAKIbwiCK1SfDHgTrP89vIztZGb/RVWOKcAzOljWk4VyYLFxKFk5w5GAQSrBCKrKEk16clKhxEYzg8VDLMacZdSSkCcCc74sqHXjEIixPmhOWk4wUqOQ4BglQkEqwBCE9im/S5hjb6DZgpzSufcIawLmdzxnDbF+tqK5yMoIik5CU6wMuNYQLDKBIIFACgGCBYAoBggWACAYoBgAQCKAYIFACgGCBYAoBggWACAYoBgAQCKAYIFACgGCBYAoBggWACAYoBgAQCKAYIFACgGCBYAoBggWACAYoBgAQCKAYIFACgGCBYAoBggWACAYoBgAQCKAYIFACgGCBYAoBggWACAYoBgAQCKAYIFACgGCBYAoBggWAAUzHfPuWhPy9BAsAAomPN/+FNPRIYqMvbQQLAAKJxjx45Hy/HjJ1Q5cWJbbO/sqLKzs9u5bG/vKH97AQQLgLOAM2fOLLzsBRAsAM5CqPi0lbEAwQLgLEOeEkp2dz8Wb771LqkdNz0K1lRM9u0T+3SZTJuqrQ2xatWtbmy1tNkSG6vWdurPY+ZndUNor4pgTEooB1k1cXII+5DMk4OEaT9v/Kz2wrNvDsdsP0L9b+qYY6ZLqC2LPB6roi1VkMZbb78rfn71qvr3k089oy6eS44e/Uj87PLrxE03/0bcettd4rY77hG/vv1ucdc994rnnj9gu9hTehKsarA2E6L6XI1T+9+SSiAm01gbaTMRKcN8OqknhTNZQzGNQU1bDvbEoZ8b0nPIaU/t6eeGedsrlFjZfW71jRJevu3WxqovSMo+7fhRqn3hY4Fu/O/YcXHpZdeKAy+/qi7Enzx5Ujz59DPinPN+4t0JtMvk3gepq8HpSbB81MCTA5kZvLKO+7Y3bbjVQgwZw7bPiEkxOcgJTHKI+qA5ZAiWgrafN35We5qrVbO1VYsZ17b6IqBxuP5PQsaZTOL9BBzk1SZaOO7/06Pi7nv2i0OvvSGuvu5mJVaS+x54xBMqu1yy7xfmlHIvGFSw1ABnJg77rSysNuRUqvUbN2GyhmJSnLwZ0Qv6oDnobdZ+NBO+muiOAND20fjztie0CYzqz1XPRvbp6kxg+P0O+5tOuDq9qm4RdpAMFa+XXzkknv7Hs1WddWFdPrqgtx058oHYf9/DjmjJ569Onz5t7IdkIMGyBl2yeFhttmbD1m7ATD4HbrImxaTYk4WIQnCVUUNzEEQgcvdh7vgZ7Zn+clArn2klUKa9XJXN+mrKiFMHwZJ9VXUVBCuVUzOBufP1I+I7f39dLD82Fd/aeE1c88phcWTnJDU14mP/W3/mkKeOl1/5S2N3zWxVthcMIljeRE0Qj+C3v6IZxMpOr1q0XzpZIzHZ9jV+DtaF5LotO+ElNAdm0ma1rzZ2j19tTGtPcnX6qBYq1S92jFrEqmMzp2AZX+oDBCuB+945Kj7zx2eD5XdvuB0YE6zYYwwX/OhyYzudvkare6d3wVKDO3Piem08WgYxnawJMSntOYSv8yhoDhHRZKHtPTLje8TaB/qXWVnpldB0Yq9ESVum/5UvLYJ2mWw0okoKnyu49+0PjTDd/q8jTt35/3xTbf/sH54RB499bLbbAmX/vKeNAwcOGtsrrrqBVvdOj4JVf5t7o4xOFHuA8228lQ4z+R28yRqLSeFzkEyn1jYvBoHWe5PWuuvGQduLOeOLvPacYNurUufUUl7PMrZM33r77uKtsBwYf8Cwfeq0EatrXj5MqxVf/PNLSrC+/dx7ZltshdVGrv0i6U2wnNMI63RCoQZws93+tubbWKcyqsQGuOAnYyAmJZgDad8pB7qqMKJIri9JaPto/Hnb83h9YR2LRs/bPstNEKy+uPHge0awQux74R0lWJ97/A2zbR7B+vHFV2XZL5LeBAsA0D/f/OshJVaf3/+8d91Kl689NlWC9amHmmtO8wjW98+9JMt+kUCwACiYb/zlVU+guCIF69NzCJa+EH/48L+N7YUXXUms+geCBUDBfP2JSrC++ugr6vN/Pz4lPiLlP7Py4e5JcXjnlGkXE6zYXcIbb7rD2D76+N9ode9AsAAoGH0XUJYc2gSLe0vD/vsfMXbf+8HFTt1QQLAAKJgXj54wgnXhs285dafP+E+3a2KCRZGngddef4tj99KBg9RsEAYVrOqu05x3fNoeaRiKjnk0d94id8Za7qpVMA9oGmJ1klh9dcdR3xlknu5ooHc92/ojab9qcmy7YOVe3fzsOV6PnGetss6d/fv97eZ5K83msR1x2aEPzOeQYN1+5+/Fr275rbj+hlvFhRddoYpdL8tDDz9h/AzNMIKlb6nXt8Xl72c701EoFk7XPFRftIh20uRpE51QnaStXsI8nmDD5Nj2MC7XJkiObRfYxz56jNczl77wjnuRfVa+/OAB8YUHXjQX3VPuEsbKeSv79vxVM/0LlvomW+BA6CoUi2aePNr6JGnyxEQnVidpq5e0CFb91Lu3LdYnSftVk2PbCbJ/vcfrH3lh/ZZD76s7h1+ZidWX6iI/3zB9Tzx5dNvY5giWXG099XTeNbK+6FmwIhODDBD3h7RWOzqQ7EnRlw/5xgHnYUnfrtUHl4extR/IZFZbng23cnFP3UxR+XIPW8oJav98hmnrxEkQLCpOdNVCqftpYj2QGvSf0N+sn4Q6+zjR48u2EzI86avYfoLe6FWwmt+XMTCDh53kCQN30T6awdjdR3seEUGgsVgiXwacb+XTFqxQWw3jQ1QTt9o35qdFMkZsIqscLJ+c6GloH3j9HfDTWkd8OoIVaEdWk9zPlsYCfRcWLcaOeW97WxkD/QkWOcgenSa5rAoPwLH7oNd4nG94GxqLpU106CpK/t4vJlj2Ckx/jglWhdoHJ44u7mpF9RXdr7kEa7g6us/RvEGv9CZYzhKajnoJGSDOoLDrIgOJ1i3chz2xu/qw6tiBn9A3PJzoxKCnhHT1202wHGTesYlM9ys28WO2A9d5+xzLG/RKb4LV4H7TmwngDJDKRg+K6lubFwolhOwgW7yP6vN8Ppw8iEC5KzELOnlY5hEsRoyYmH5+VNQIPQpWuL9VZae6ZJ8kz7GdEsqX6+3u7g5a5B9T3QsGECwLeeD16UE9afTpw1TXqcm+4UxGe7U2mdiDZ/E+NgKnczk+UvNgV1cSNXm0XUgg6ClfxJ+CiI0To94nr7m9X3p/2GQqFilYItLfMT+xOvWxg0/STp5ax/IeEvyp+rHTMsgHY6A8/FVOGDWpfNUZD1QUcuja36ntcnJL9TkAVESGLkMDwerKIHnIFU7iJCqBHFGgdO3v1HYtuam/FqT/nfElAhZLmYIVPIUZkLHkURItohAlVXgoqccplpvlQ5UueYCFUJ5gAQDOWiBYAIBigGABAIoBggUAKAYIFgCgGCBYAIBigGABAIoBggUAKAYIFgCgGCBYAIBigGABAIoBggUAKIb/A9UelAUE3UbO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PFJREFUeF7tnduPZUUVxs+/oO/64pNvPhn11Qf70Rif9M1XFYG0BgXMiNyi4SYhjdDIRU0AIycMoIBAo3YiIGG4NZxhEJpbBpmGEZ2Z7p5bmap9q1q1Vu2qfc7evYv5fkklfXatWmvt2lXfqX05uycKAAAyYUI3AADAWIFgAQCyAYIFAMgGCBYAIBsgWACAbIBgAQCyAYIFAMgGCBYAIBsgWACAbIBgAQCyAYIFAMgGCBYAIBsgWACAbIBgAQCyAYIFAMgGCBYAIBsgWACAbIBgAQCyAYIFAMgGCBYAIBsgWCNnbXmiJkurapNWqE21ujRRk+U1WgHAJxYI1siBYAHQAMEaORAsABogWCMHggVAAwRr5MQLVvF5adWy3FxVS5OJWl5bU8uTiZqUpbFp2pg4tc2yamQwzabZVMVuNqm1ZdLOzUvXLesYTqO0+PPZgLEDwRo5ixCsyWRJVZs3V5esSVq2WVqy2pUiQv3G2DCxZcGi+Vf1gmDFxJ/bBowdCNbIWYhgeaJARIOsMkxM4jfGhostCpb5uxHSArpP1raI+PPbgLEDwRo5ixAsUTQ8H5WJ7zfGJiW2u9KzTWis+Pjz24CxA8EaOZ8kwbJFCoIFugDBGjlmYrOCVVx/aUTCF41CFPZGsLjYpk3XU8KI+PPbgLEDwRo75UrFWb3UguBOeHc1tqaW9QXmQQRLjl3nXV1Qr2OXF7wtMa5EDoIFJCBYOVBPdrvQ1Qm10/WFKAwhWH5sS4AqoXJim0b8Yw3VZ+M/Jv6ibMDYgWCBFviJ3he+gPQb348HxgwEC7TQr2BQfAHpN74fD4wZCBZooV/BoPgC0m98Px4YMxAs0EK/gkHxBaTf+CZedc2MvRsLxgQECwCQDRAsAEA2QLAAANkAwQIAZAMECwCQDRAsAEA2QLAAANkAwQIAZAMECwCQDRAsAEA2QLA6YH7Owf6Mg/6MhL4+hbzqJYAcQ4B7BQ3TXvZLc2+Bi8e88qZTvD5905/jLKSvuh9nkAYEqwPxA9mGeTdVADkGQznBXd/+C/LMVtFvKHdC55cK2gjx+vRdbfdezbzIvko7ziANCFYHhhjIcgwfyXYxk9wn/rXN6fH69M2/llmuS/ZvSDvOIA0IVgeGGMhyDB9j660aKjbV5tyT0CXFR4qtJsU+xdZstTuCAsHKAghWB4YYyIUIhYolUN770mW65e6S4iPFVpNin2IbhPv/jZ39px1nkAYEqwNDDGQ5hgC5UE2vAVXIfkO5u6T4SLHVpNin2Db/BZsv3G4n+a9JO84gDQhWBxY+kJn/4SfHaMO9Y0XjyX5DubvIPnxkWz6ebO8j2/K+RYQVajf/accZpAHB6sAQA7lbDJvSbuF+Sx/MKqUpzcRPjden7yDM3clu/tOOM0gDgtWBeQYye6rGDOT4GAG/TF28XxnZh49sy8eT7X1kW8Y3I0gufpsk/zV+n9cwxxmkAcHqgPRv1sOTIjCQmTtUYgzPT3kKyM4CahvwG8zdRZ7IPqnx+vMd6ifNovrK99NU+ccZpAHB6kLorlJ56sLNC+65KHEiCZOiiOFOIu7fwmsKWxKvY+42KaKSGq9P39W1KtqnzekzEadU/yVJxxkkAcHqSjWYnaIHaXPtyJ8Yjbg4RRrEYgxqKPilE7BC9BvOvSJJVDQJ8fr0bWB/9hOImeq/bsYcD+k4g2ggWACAbIBgAQCyAYIFAMgGCBYAIBsgWACAbIBgAQCyAYIFAMgGCBYAIBsgWACAbIBgjR3pyWxTuJf42U9ju67i7cqfkdjFfhLc88Hn5D/tzcXi/Al2+qlz5on06DgWyU/Ug1EAwRo7a2vsz2v0hKt/6cH8EwruN4fc7xN9u1Ks7MlMf1MXkRP3ezo/VmxOligRkYmOY1PtDwQrOyBYOUJWGuxbBZg3A/ATmbxdYHNTvwXeeQ+8sWpbkTg5Sa9f8d9kEJOTttF/m/10coiP09D8BjC4P2CUQLAypJrA1gZPnPyVhzS5y+3Bydtu4+TErJrKCpID/UzsuNUUs/Jrj2PVlD5W2wQYjBIIVm4YcaIrEvvNAWvCWwTkVUfb6kl6fU2Nl5MUi55uSnZ8Tp5gie1pnBIjcEWenH8wfiBYWVEIkz9BrWs8VnEFRprcwmmZ81oVKpA2XE78Cqm+uB4rWNx1LO6UsDVOY1tfhoNgZQkEKye8lUyBfA3LFq00cXCgF91thJwawStOS4sYS2rJOVVLy8kXrNg4ZVvrMwQrTyBY2SBdl5EmPbWX7CInryeAGhrDp1r5FXGpfVpOrGDZdVIc61SwgvMPxg8EKxeYC+sG8cIznZRULCqE0ypKGcdpLuUkUghU4yMtp5BgubhxilWXXLzwYLRAsDJBXhFIqxRfDLjTLL+9/kxt+BWWnJMAc/oYl1NBtGAxcSjJuYNRAMHKgcAqSlNdt3GqGYHh/FDBqFcj7lLKv+vG+LKh14wkEeL80JwqOMGKjkOAYOUJBCsDpAls036XsKS6g1YX5pTOuUNYFjK5wzltqrXVZc+HKCIxObGClRjHAoKVJxAsAEA2QLAAANkAwQIAZAMECwCQDRAsAEA2QLAAANkAwQIAZAMECwCQDRAsAEA2QLAAANkAwQIAZAMECwCQDRAsAEA2QLAAANkAwQIAZAMECwCQDRAsAEA2QLAAANkAwQIAZAMECwCQDRAsAEA2QLAAANkAwQIAZAMECwCQDRAsAEA2QLAAANkAwQIgY7573sV7WoYGggVAxlz4w595IjJU0bGHBoIFQOYcO3Y8WI4fP2HKiRPbantnx5Sdnd3OZXt7x/jbCyBYAJwDnD17duFlL4BgAXAOQsWnrYwFCBYA5xj6lFCzu3tSvfX2e7R61PQoWDM13bdP7avKdNZUba2rFatuZX2rpc2WWl+xtlN/HjM1XVlXlVeDGJMi5aCrpk4Osg/NPDlomPbzxk9q79s3h2NdrUj9X9cxx4zr01b08VhRbamCON5+5z31i2tWzN9PPf2cuXiuOXr0Y/XzK65XN9/yW3Xb7Xer2++8V/3mjnvU3ffer55/YYN42Tt6EqxisDYTovhcjFP7b00hENNZqI22maqYYT6blpPCmaxSzNqgpC0He+LQzw3xOaS0p/b0c8O87Q1GrOw+t/rGCC/fdmt9xRckYx93/CjFvvCxQDf+d+y4uuzy69TGK6+ZC/GnTp1STz3znDrvgp96dwLtMr3/YepqcHoSLB8z8PRAZgavruO+7es23GohhI5h2yfEpNQ56AlMcgj6oDkkCJaBtp83flJ7mqtVs7VVihnXtlyd0mPF9H8UOs50Gu4n4KCvNtHC8eCfHlP33LtfHXr9TXXN9bcYsdI88NBfPKGyy6X7flmfUu4FgwqWGeDMxGG/le025FSq9Rs3YrJKMSlO3ozoiT5oDtU2az+aCV9MdEcAaPtg/HnbE9oExvTnimej+3RlOhX2W/Y3m3J11aq6RdhBNFS8Xnn1kHrmnweKOuvCun50odp25MiHav8DjzqipZ+/OnPmTG0/JAMJljXoosXDarM1UzO7ATP5HLjJGhWTYk8WIgriKqOE5kAFInUf5o6f0J7pLwez8pkVAlW316uyFbU+Y8Spg2DpvuJPxYHE6bNn1V1vHFHf+ccbaunxmfrW+uvq2lcPqyM7p6hpLT7239VnDn3qeMVVv6rtrr3+FmoyCIMIljdRI8RD/PY3NIPY2FWrlsovnayBmGz7uhnNwbqQXLZlJ7yG5sBM2qT2xcbu8YuNce1Jrk4flUJl+sWOUYpYszKS/VE8wap9mQ8QrAgeePeo+sx9B8Ty+zfdDgwJVugxhh/9+IradjZ7nVb3Tu+CZQZ34sT12ni0DGI6WSNiUtpzkK/zGGgOAdFkoe09EuN7hNoL/cusrKqV0Gxqr0RJW6b/qxWeV6brjaiSwucK7n/no1qY7vjXEafuwmffMts/+8fn1MFjJ+vttkDZP+9pY2PjYG175dU30ure6VGwym9zb5TRiWIPcL6Nt9JhJr+DN1lDMSl8DprZzNrmxSDQem/SWnfdOGj7eeMntucE216VOqeW+npWbcv0rbfvLt4Ky4HxB2q2T5+pxeraVw7TasMX//yyEaxvP/9+vS20wmoj1X6R9CZYzmmEdTphMAO42W5/W/NtrFMZU0IDXJiMQkyKmANp3ykHuqpwTntITrR9MP687Xm8vrCORaPnbZ8hWH1y08H3a8GS2Pfiu0awPvfEm/W2eQTrJ5dcnWS/SHoTLABA/3zzb4eMWH1+/wvedauqfO3xmRGsTz3SXHOaR7C+f/6lSfaLBIIFQMZ846+veQLFFS1Yn55DsKoL8YcP/7u2vejiq6hZ70CwAMiYrz9ZCNZXH3vVfP7vydPqY1L+c/K0+mj3lDq8c7puFxKs0F3Cm26+s7Z97Im/0+regWABkDHVXUBdUmgTLO4tDfsfbJ6C/94PLnHqhgKCBUDGvHT0RC1YFx1426k7c9Z/ur0iJFgUfRp43Q23OnYvbxykZoMwqGAVd53mvOPT9kjDUHTMo7nzFrgz1nJXrYB5QLMmVKcJ1Rd3HKs7g8zTHQ30rmdbf0TtV0mKbRes3Iubnz3H65ELrFXW+c++pT7Ybp63qtg8tqMuP/Rh/VkSrDvu+oP69a2/UzfceJu66OIrTbHrdXnk0Sctz8MyjGBVt9TL2+L697Od6SgUC6drHqYvWkQ7avK0iY5Up2mr1zCPJ9gwObY9jMu1EUmx7QL72EeP8XrmshffdS+y33dAffnhDfWFh16qL7rH3CUMlQuW9+35q2b6FyzzTbbAgdBVKBbNPHm09UnU5AmJTqhO01avaRGs8ql3b1uoT6L2qyTFthNk/3qP1z/6wvqthz4wdw6/8vCG+lJZ9OcbZ++rp45u17YpgqVXW08/k3aNrC96FqzAxCADxP0hrdWODiR7UvTlQ79xwHlY0rdr9cHlUdvaD2Qyqy3Phlu5uKdudTH5cg9b6glq/3yGaevEiRAsKk501UIp+2lqPZAq+o/ob9ZPRJ19nOjxZduZ8KSvQvsJeqNXwWp+X8bADB52kkcM3EX7aAZjdx/teQQEgcZiCXwZcL6NT1uwpLYVjI9y4hb7xvy0SMcITWSTg+WTE70K2gdefwt+WuuIT0ewhHZkNcn9bGks0Hdh0VLbMe9tbytjoD/BIgfZo9MkDw/Asfug13icb3gbGoulTXToKkr/3i8kWPYKrPocEqwCsw/MSk2f8tqrFdNXdL/mEqzh6ug+B/MGvdKbYDlLaDrqNWSAOIPCrgsMJFq3cB8dBUvKgx34EX3Dw4lOCHpKSFe/3QTLQecdmsh0v0ITP2Q7cJ23z6G8Qa/0JlgN7jd9PQGcAVLYVIOi+NbmhcIIITvIFu8jJFixPpw8iEC5KzELOnlY5hEsRoyYmH5+VNQIPQqW3N/ET0JdtE+S59hOCfXL9XZ3dwct+p+p7gUDCJaFPvD1Bcti0lSnD7Oqzkz2dWcy2qu16dQePIv3sS6czqX4iM2DXV1pzOSp7CSBoKd8AX8GIjZOjHKfvOb2flX7wyZTsEjBCvV3yE+orqtP0k6fWofyHhL8q/qx0zLIB2OgPPxVjoyZVL7qjAcqCil07e/Ydim5xfocACoiQ5ehgWB1ZZA89AonchLlQIooULr2d2y7ltzMfwuq/k74EgGLJU/BEk9hBmQseeREiygEiRUeSuxxCuVm+TClSx5gIeQnWACAcxYIFgAgGyBYAIBsgGABALIBggUAyAYIFgAgGyBYAIBsgGABALIBggUAyAYIFgAgGyBYAIBsgGABALLh/9UelAWq2ZepAAAAAElFTkSuQmCC</Object>
  <Object Id="idInvalidSigLnImg">iVBORw0KGgoAAAANSUhEUgAAASwAAACWCAYAAABkW7XSAAAABGdBTUEAALGPC/xhBQAAAAlwSFlzAAAOwgAADsIBFShKgAAAEPFJREFUeF7tnduPZUUVxs+/oO/64pNvPhn11Qf70Rif9M1XFYG0BgXMiNyi4SYhjdDIRU0AIycMoIBAo3YiIGG4NZxhEJpbBpmGEZ2Z7p5bmap9q1q1Vu2qfc7evYv5fkklfXatWmvt2lXfqX05uycKAAAyYUI3AADAWIFgAQCyAYIFAMgGCBYAIBsgWACAbIBgAQCyAYIFAMgGCBYAIBsgWACAbIBgAQCyAYIFAMgGCBYAIBsgWACAbIBgAQCyAYIFAMgGCBYAIBsgWACAbIBgAQCyAYIFAMgGCBYAIBsgWCNnbXmiJkurapNWqE21ujRRk+U1WgHAJxYI1siBYAHQAMEaORAsABogWCMHggVAAwRr5MQLVvF5adWy3FxVS5OJWl5bU8uTiZqUpbFp2pg4tc2yamQwzabZVMVuNqm1ZdLOzUvXLesYTqO0+PPZgLEDwRo5ixCsyWRJVZs3V5esSVq2WVqy2pUiQv3G2DCxZcGi+Vf1gmDFxJ/bBowdCNbIWYhgeaJARIOsMkxM4jfGhostCpb5uxHSArpP1raI+PPbgLEDwRo5ixAsUTQ8H5WJ7zfGJiW2u9KzTWis+Pjz24CxA8EaOZ8kwbJFCoIFugDBGjlmYrOCVVx/aUTCF41CFPZGsLjYpk3XU8KI+PPbgLEDwRo75UrFWb3UguBOeHc1tqaW9QXmQQRLjl3nXV1Qr2OXF7wtMa5EDoIFJCBYOVBPdrvQ1Qm10/WFKAwhWH5sS4AqoXJim0b8Yw3VZ+M/Jv6ibMDYgWCBFviJ3he+gPQb348HxgwEC7TQr2BQfAHpN74fD4wZCBZooV/BoPgC0m98Px4YMxAs0EK/gkHxBaTf+CZedc2MvRsLxgQECwCQDRAsAEA2QLAAANkAwQIAZAMECwCQDRAsAEA2QLAAANkAwQIAZAMECwCQDRAsAEA2QLA6YH7Owf6Mg/6MhL4+hbzqJYAcQ4B7BQ3TXvZLc2+Bi8e88qZTvD5905/jLKSvuh9nkAYEqwPxA9mGeTdVADkGQznBXd/+C/LMVtFvKHdC55cK2gjx+vRdbfdezbzIvko7ziANCFYHhhjIcgwfyXYxk9wn/rXN6fH69M2/llmuS/ZvSDvOIA0IVgeGGMhyDB9j660aKjbV5tyT0CXFR4qtJsU+xdZstTuCAsHKAghWB4YYyIUIhYolUN770mW65e6S4iPFVpNin2IbhPv/jZ39px1nkAYEqwNDDGQ5hgC5UE2vAVXIfkO5u6T4SLHVpNin2Db/BZsv3G4n+a9JO84gDQhWBxY+kJn/4SfHaMO9Y0XjyX5DubvIPnxkWz6ebO8j2/K+RYQVajf/accZpAHB6sAQA7lbDJvSbuF+Sx/MKqUpzcRPjden7yDM3clu/tOOM0gDgtWBeQYye6rGDOT4GAG/TF28XxnZh49sy8eT7X1kW8Y3I0gufpsk/zV+n9cwxxmkAcHqgPRv1sOTIjCQmTtUYgzPT3kKyM4CahvwG8zdRZ7IPqnx+vMd6ifNovrK99NU+ccZpAHB6kLorlJ56sLNC+65KHEiCZOiiOFOIu7fwmsKWxKvY+42KaKSGq9P39W1KtqnzekzEadU/yVJxxkkAcHqSjWYnaIHaXPtyJ8Yjbg4RRrEYgxqKPilE7BC9BvOvSJJVDQJ8fr0bWB/9hOImeq/bsYcD+k4g2ggWACAbIBgAQCyAYIFAMgGCBYAIBsgWACAbIBgAQCyAYIFAMgGCBYAIBsgWACAbIBgjR3pyWxTuJf42U9ju67i7cqfkdjFfhLc88Hn5D/tzcXi/Al2+qlz5on06DgWyU/Ug1EAwRo7a2vsz2v0hKt/6cH8EwruN4fc7xN9u1Ks7MlMf1MXkRP3ezo/VmxOligRkYmOY1PtDwQrOyBYOUJWGuxbBZg3A/ATmbxdYHNTvwXeeQ+8sWpbkTg5Sa9f8d9kEJOTttF/m/10coiP09D8BjC4P2CUQLAypJrA1gZPnPyVhzS5y+3Bydtu4+TErJrKCpID/UzsuNUUs/Jrj2PVlD5W2wQYjBIIVm4YcaIrEvvNAWvCWwTkVUfb6kl6fU2Nl5MUi55uSnZ8Tp5gie1pnBIjcEWenH8wfiBYWVEIkz9BrWs8VnEFRprcwmmZ81oVKpA2XE78Cqm+uB4rWNx1LO6UsDVOY1tfhoNgZQkEKye8lUyBfA3LFq00cXCgF91thJwawStOS4sYS2rJOVVLy8kXrNg4ZVvrMwQrTyBY2SBdl5EmPbWX7CInryeAGhrDp1r5FXGpfVpOrGDZdVIc61SwgvMPxg8EKxeYC+sG8cIznZRULCqE0ypKGcdpLuUkUghU4yMtp5BgubhxilWXXLzwYLRAsDJBXhFIqxRfDLjTLL+9/kxt+BWWnJMAc/oYl1NBtGAxcSjJuYNRAMHKgcAqSlNdt3GqGYHh/FDBqFcj7lLKv+vG+LKh14wkEeL80JwqOMGKjkOAYOUJBCsDpAls036XsKS6g1YX5pTOuUNYFjK5wzltqrXVZc+HKCIxObGClRjHAoKVJxAsAEA2QLAAANkAwQIAZAMECwCQDRAsAEA2QLAAANkAwQIAZAMECwCQDRAsAEA2QLAAANkAwQIAZAMECwCQDRAsAEA2QLAAANkAwQIAZAMECwCQDRAsAEA2QLAAANkAwQIAZAMECwCQDRAsAEA2QLAAANkAwQIAZAMECwCQDRAsAEA2QLAAANkAwQIgY7573sV7WoYGggVAxlz4w595IjJU0bGHBoIFQOYcO3Y8WI4fP2HKiRPbantnx5Sdnd3OZXt7x/jbCyBYAJwDnD17duFlL4BgAXAOQsWnrYwFCBYA5xj6lFCzu3tSvfX2e7R61PQoWDM13bdP7avKdNZUba2rFatuZX2rpc2WWl+xtlN/HjM1XVlXlVeDGJMi5aCrpk4Osg/NPDlomPbzxk9q79s3h2NdrUj9X9cxx4zr01b08VhRbamCON5+5z31i2tWzN9PPf2cuXiuOXr0Y/XzK65XN9/yW3Xb7Xer2++8V/3mjnvU3ffer55/YYN42Tt6EqxisDYTovhcjFP7b00hENNZqI22maqYYT6blpPCmaxSzNqgpC0He+LQzw3xOaS0p/b0c8O87Q1GrOw+t/rGCC/fdmt9xRckYx93/CjFvvCxQDf+d+y4uuzy69TGK6+ZC/GnTp1STz3znDrvgp96dwLtMr3/YepqcHoSLB8z8PRAZgavruO+7es23GohhI5h2yfEpNQ56AlMcgj6oDkkCJaBtp83flJ7mqtVs7VVihnXtlyd0mPF9H8UOs50Gu4n4KCvNtHC8eCfHlP33LtfHXr9TXXN9bcYsdI88NBfPKGyy6X7flmfUu4FgwqWGeDMxGG/le025FSq9Rs3YrJKMSlO3ozoiT5oDtU2az+aCV9MdEcAaPtg/HnbE9oExvTnimej+3RlOhX2W/Y3m3J11aq6RdhBNFS8Xnn1kHrmnweKOuvCun50odp25MiHav8DjzqipZ+/OnPmTG0/JAMJljXoosXDarM1UzO7ATP5HLjJGhWTYk8WIgriKqOE5kAFInUf5o6f0J7pLwez8pkVAlW316uyFbU+Y8Spg2DpvuJPxYHE6bNn1V1vHFHf+ccbaunxmfrW+uvq2lcPqyM7p6hpLT7239VnDn3qeMVVv6rtrr3+FmoyCIMIljdRI8RD/PY3NIPY2FWrlsovnayBmGz7uhnNwbqQXLZlJ7yG5sBM2qT2xcbu8YuNce1Jrk4flUJl+sWOUYpYszKS/VE8wap9mQ8QrAgeePeo+sx9B8Ty+zfdDgwJVugxhh/9+IradjZ7nVb3Tu+CZQZ34sT12ni0DGI6WSNiUtpzkK/zGGgOAdFkoe09EuN7hNoL/cusrKqV0Gxqr0RJW6b/qxWeV6brjaiSwucK7n/no1qY7vjXEafuwmffMts/+8fn1MFjJ+vttkDZP+9pY2PjYG175dU30ure6VGwym9zb5TRiWIPcL6Nt9JhJr+DN1lDMSl8DprZzNrmxSDQem/SWnfdOGj7eeMntucE216VOqeW+npWbcv0rbfvLt4Ky4HxB2q2T5+pxeraVw7TasMX//yyEaxvP/9+vS20wmoj1X6R9CZYzmmEdTphMAO42W5/W/NtrFMZU0IDXJiMQkyKmANp3ykHuqpwTntITrR9MP687Xm8vrCORaPnbZ8hWH1y08H3a8GS2Pfiu0awPvfEm/W2eQTrJ5dcnWS/SHoTLABA/3zzb4eMWH1+/wvedauqfO3xmRGsTz3SXHOaR7C+f/6lSfaLBIIFQMZ846+veQLFFS1Yn55DsKoL8YcP/7u2vejiq6hZ70CwAMiYrz9ZCNZXH3vVfP7vydPqY1L+c/K0+mj3lDq8c7puFxKs0F3Cm26+s7Z97Im/0+regWABkDHVXUBdUmgTLO4tDfsfbJ6C/94PLnHqhgKCBUDGvHT0RC1YFx1426k7c9Z/ur0iJFgUfRp43Q23OnYvbxykZoMwqGAVd53mvOPT9kjDUHTMo7nzFrgz1nJXrYB5QLMmVKcJ1Rd3HKs7g8zTHQ30rmdbf0TtV0mKbRes3Iubnz3H65ELrFXW+c++pT7Ybp63qtg8tqMuP/Rh/VkSrDvu+oP69a2/UzfceJu66OIrTbHrdXnk0Sctz8MyjGBVt9TL2+L697Od6SgUC6drHqYvWkQ7avK0iY5Up2mr1zCPJ9gwObY9jMu1EUmx7QL72EeP8XrmshffdS+y33dAffnhDfWFh16qL7rH3CUMlQuW9+35q2b6FyzzTbbAgdBVKBbNPHm09UnU5AmJTqhO01avaRGs8ql3b1uoT6L2qyTFthNk/3qP1z/6wvqthz4wdw6/8vCG+lJZ9OcbZ++rp45u17YpgqVXW08/k3aNrC96FqzAxCADxP0hrdWODiR7UvTlQ79xwHlY0rdr9cHlUdvaD2Qyqy3Phlu5uKdudTH5cg9b6glq/3yGaevEiRAsKk501UIp+2lqPZAq+o/ob9ZPRJ19nOjxZduZ8KSvQvsJeqNXwWp+X8bADB52kkcM3EX7aAZjdx/teQQEgcZiCXwZcL6NT1uwpLYVjI9y4hb7xvy0SMcITWSTg+WTE70K2gdefwt+WuuIT0ewhHZkNcn9bGks0Hdh0VLbMe9tbytjoD/BIgfZo9MkDw/Asfug13icb3gbGoulTXToKkr/3i8kWPYKrPocEqwCsw/MSk2f8tqrFdNXdL/mEqzh6ug+B/MGvdKbYDlLaDrqNWSAOIPCrgsMJFq3cB8dBUvKgx34EX3Dw4lOCHpKSFe/3QTLQecdmsh0v0ITP2Q7cJ23z6G8Qa/0JlgN7jd9PQGcAVLYVIOi+NbmhcIIITvIFu8jJFixPpw8iEC5KzELOnlY5hEsRoyYmH5+VNQIPQqW3N/ET0JdtE+S59hOCfXL9XZ3dwct+p+p7gUDCJaFPvD1Bcti0lSnD7Oqzkz2dWcy2qu16dQePIv3sS6czqX4iM2DXV1pzOSp7CSBoKd8AX8GIjZOjHKfvOb2flX7wyZTsEjBCvV3yE+orqtP0k6fWofyHhL8q/qx0zLIB2OgPPxVjoyZVL7qjAcqCil07e/Ydim5xfocACoiQ5ehgWB1ZZA89AonchLlQIooULr2d2y7ltzMfwuq/k74EgGLJU/BEk9hBmQseeREiygEiRUeSuxxCuVm+TClSx5gIeQnWACAcxYIFgAgGyBYAIBsgGABALIBggUAyAYIFgAgGyBYAIBsgGABALIBggUAyAYIFgAgGyBYAIBsgGABALLh/9UelAWq2ZepAAAAAElFTkSuQmCC</Object>
  <Object>
    <xd:QualifyingProperties xmlns:xd="http://uri.etsi.org/01903/v1.3.2#" Target="#idPackageSignature">
      <xd:SignedProperties Id="idSignedProperties">
        <xd:SignedSignatureProperties>
          <xd:SigningTime>2025-10-29T14:19:19Z</xd:SigningTime>
          <xd:SigningCertificate>
            <xd:Cert>
              <xd:CertDigest>
                <DigestMethod Algorithm="http://www.w3.org/2001/04/xmlenc#sha256"/>
                <DigestValue>qx4774/mcpa4zIQr6qz+Wc8+uS8xoD+Vjx50fWwN98I=</DigestValue>
              </xd:CertDigest>
              <xd:IssuerSerial>
                <X509IssuerName>CN=CA of RoA, 2.5.4.5=#130131, O=EKENG CJSC, C=AM</X509IssuerName>
                <X509SerialNumber>3089964059060657265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6f089c52-c786-4ebd-9b13-c15994b2adf4">
            <CanonicalizationMethod Algorithm="http://www.w3.org/2001/10/xml-exc-c14n#"/>
            <xd:EncapsulatedTimeStamp Id="ETS-6f089c52-c786-4ebd-9b13-c15994b2adf4">MIINNgYJKoZIhvcNAQcCoIINJzCCDSMCAQMxDzANBglghkgBZQMEAgEFADBoBgsqhkiG9w0BCRABBKBZBFcwVQIBAQYCKgMwMTANBglghkgBZQMEAgEFAAQgWZpa38e04641Szujke+SvSYl+Djr7RdS6H1bTvLuEIQCCFZcn5AJiyj7GA8yMDI1MTAyOTE0MTkz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TAyOTE0MTkzNlowKwYLKoZIhvcNAQkQAgwxHDAaMBgwFgQUqRkz6o2gsq1/srZCiFIVJLz3P90wLwYJKoZIhvcNAQkEMSIEIJAoA9hc64NPpUgS+0eiRj6ILOTZLJOhz1ND/tXQ5OK3MA0GCSqGSIb3DQEBAQUABIIBAHuL5PyK5OVMrv0QT4NgA9wEYuWZXZ1K+UzBVKvNrjmj8UkxE+6NXLiC8THTiLTwcdpQGsI/QOgOsobnG2Ks7exa7WKfm3mq0XSY/BwralIsVd3ZNQez+g2rzd4HG3bGfLRp30jkttPejTaDeoOVgXvKIhpn0duCY3CWDSD+CxtKGI0eCCPBQLV6B6sNra+tdTB/YQlkJf4Yu7fc2cCWqVLNwXnElZnZIx8v/bil8T0O6zb29GWcaDtD7Z/4t2ttWdEMorS+s1fInKVLzDQ8eGns8JQiOsrUjm2s4n6VHN5moNNDX33RlOw1dIwoc2xIy92CzegHnpD7udH1sarYWNY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2025-10-29T14:19:36Z</xd:ProducedAt>
                </xd:OCSPIdentifier>
                <xd:DigestAlgAndValue>
                  <DigestMethod Algorithm="http://www.w3.org/2001/04/xmlenc#sha256"/>
                  <DigestValue>h1hC2BUHv0wo3jWiKx01eifzwbcM6jBx1Z1MrLMkQ78=</DigestValue>
                </xd:DigestAlgAndValue>
              </xd:OCSPRef>
            </xd:OCSPRefs>
          </xd:CompleteRevocationRefs>
          <xd:SigAndRefsTimeStamp Id="TS-6ba7389b-242f-45c3-b405-c256eef4cc95">
            <CanonicalizationMethod Algorithm="http://www.w3.org/2001/10/xml-exc-c14n#"/>
            <xd:EncapsulatedTimeStamp Id="ETS-6ba7389b-242f-45c3-b405-c256eef4cc95">MIINNgYJKoZIhvcNAQcCoIINJzCCDSMCAQMxDzANBglghkgBZQMEAgEFADBoBgsqhkiG9w0BCRABBKBZBFcwVQIBAQYCKgMwMTANBglghkgBZQMEAgEFAAQghamj+bCt7pvVsdGfQLM41ZKBZbYjuxOCet5NdIXwWnoCCHVn5VsDK7M5GA8yMDI1MTAyOTE0MTkz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TAyOTE0MTkzNlowKwYLKoZIhvcNAQkQAgwxHDAaMBgwFgQUqRkz6o2gsq1/srZCiFIVJLz3P90wLwYJKoZIhvcNAQkEMSIEIMZl/9vDfemMrgGiPOkSTumb5T5YVy6NqI6snju+BtCGMA0GCSqGSIb3DQEBAQUABIIBAH9tqFduVReQi1B8ZUdBpkI+pFNg1tuRJEVFwHvTXKwC+nQuSd98fi1TEAADoCPjU2KGkipp8wW14JbKT83R236F4vx1bYyiXVre9n3RyGhgI63FK1vIXP5tr5GfYOjWbHgnQbTXwAByxSpGgOWtLpiNQU3SJ4FuUx3Ssm3P6BB2lBuyvS7AuQKAuuHrDR3yQoQUaE1hpXNBOJzK10j8URLR4tjW13pOgqbGGMXbdCKxC0J4Ul+sMrUUBAUMsqnonENJ26xhS0LNQh35wg88mutDr7bgPLrUIYy67DCvhrePFSIVkrhGR6hc+rIvcBMbuiJdcIPXmd47BgjYrboMjQM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  <xd:RevocationValues>
            <xd:OCSPValues>
              <xd:EncapsulatedOCSPValue>MIIR0AoBAKCCEckwghHFBgkrBgEFBQcwAQEEghG2MIIRsjCBg6IWBBQTfkSYpq0++AurQ1C5pZzITH59YhgPMjAyNTEwMjkxNDE5MzdaMFgwVjBBMAkGBSsOAwIaBQAEFOs8HBCw1oTvnETPtCz+0pEJxsacBBTp6vHuJCIuDf9t2MyExjSM312yeQIIKuHB8L0I3HGAABgPMjAyNTEwMjkxNDE5MzdaMA0GCSqGSIb3DQEBCwUAA4IBAQAREvBCypXouDuwFJ6RmxfS5Be8GFCvlp/YRhjwifIxPV+xjr2OCK8ylqz+D5dMUhSVEavVTmvk8uUuwLcA9Jf/q5nr/ctS7rOWj1oVfvgmLjy5p1cR2B2Z7wcPqos9N+7Vz2L+nf19PczQhst7jydXuIKwUOHVy3OAQTuPH39n6tg7brsIy2oZhrqhqL45l5PvkAtaIOXoWmk+aIGekuw2XZPK98XyeeLvUmkiNpxGBgy4iDvx9ifuSfmsnyuyg89yZdSUX6C53FAiTvJQ3oHPAOBPVByMa7aN+cWGJrLDQT+L8EO9Akcm5e7MHVTEiBBWSDV2h2Ekav+RAw5dEVxr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ԳՊ փոփոխություն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2025-06-11T10:36:41Z</dcterms:created>
  <dc:creator>Snara</dc:creator>
  <cp:keywords>https://mul2.yerevan.am/tasks/2543901/oneclick?token=48633ee6a8db699316255ebe65826e6f</cp:keywords>
  <cp:lastModifiedBy>Aneta Babayan</cp:lastModifiedBy>
  <cp:lastPrinted>2025-09-15T14:37:16Z</cp:lastPrinted>
  <dcterms:modified xsi:type="dcterms:W3CDTF">2025-10-29T14:19:19Z</dcterms:modified>
</cp:coreProperties>
</file>